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grosvenorservices-my.sharepoint.com/personal/mlambert_grosvenorservices_com/Documents/Personal/Welcome to Grosvenor/New Grosvenor Website/"/>
    </mc:Choice>
  </mc:AlternateContent>
  <xr:revisionPtr revIDLastSave="4" documentId="8_{2CAC15A8-D0E4-42B4-A8B1-74C4120E668E}" xr6:coauthVersionLast="47" xr6:coauthVersionMax="47" xr10:uidLastSave="{98CDF892-D57D-4F65-BEDF-5197970313C6}"/>
  <bookViews>
    <workbookView xWindow="-103" yWindow="-103" windowWidth="23657" windowHeight="15120" xr2:uid="{00000000-000D-0000-FFFF-FFFF00000000}"/>
  </bookViews>
  <sheets>
    <sheet name="Contract Logistics 2023" sheetId="3" r:id="rId1"/>
  </sheets>
  <definedNames>
    <definedName name="_xlnm.Print_Area" localSheetId="0">'Contract Logistics 2023'!$A$2:$E$193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3" l="1"/>
  <c r="E40" i="3"/>
  <c r="E39" i="3"/>
  <c r="E38" i="3"/>
  <c r="E37" i="3"/>
  <c r="E36" i="3"/>
  <c r="E35" i="3"/>
  <c r="E34" i="3"/>
  <c r="E33" i="3"/>
  <c r="E32" i="3"/>
  <c r="E31" i="3"/>
  <c r="E83" i="3"/>
  <c r="E84" i="3"/>
  <c r="E82" i="3"/>
  <c r="E61" i="3"/>
  <c r="E62" i="3"/>
  <c r="E63" i="3"/>
  <c r="E64" i="3"/>
  <c r="E60" i="3"/>
  <c r="E67" i="3"/>
  <c r="E68" i="3"/>
  <c r="E69" i="3"/>
  <c r="E70" i="3"/>
  <c r="E71" i="3"/>
  <c r="E74" i="3"/>
  <c r="E73" i="3"/>
  <c r="E80" i="3"/>
  <c r="E49" i="3"/>
  <c r="E105" i="3" l="1"/>
  <c r="E50" i="3" l="1"/>
  <c r="E57" i="3"/>
  <c r="E54" i="3"/>
  <c r="E53" i="3"/>
  <c r="E48" i="3"/>
  <c r="E56" i="3"/>
  <c r="E52" i="3"/>
  <c r="E168" i="3" l="1"/>
  <c r="E167" i="3"/>
  <c r="E166" i="3"/>
  <c r="E165" i="3"/>
  <c r="E164" i="3"/>
  <c r="E163" i="3"/>
  <c r="E131" i="3" l="1"/>
  <c r="E191" i="3" l="1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2" i="3"/>
  <c r="E171" i="3"/>
  <c r="E170" i="3"/>
  <c r="E169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72" i="3"/>
  <c r="E79" i="3"/>
  <c r="E81" i="3"/>
  <c r="E58" i="3"/>
  <c r="E55" i="3"/>
  <c r="E51" i="3"/>
  <c r="E77" i="3"/>
  <c r="E75" i="3"/>
  <c r="E47" i="3"/>
  <c r="E76" i="3"/>
</calcChain>
</file>

<file path=xl/sharedStrings.xml><?xml version="1.0" encoding="utf-8"?>
<sst xmlns="http://schemas.openxmlformats.org/spreadsheetml/2006/main" count="322" uniqueCount="304">
  <si>
    <t>DESCRIPTION</t>
  </si>
  <si>
    <t>Bunzl Code</t>
  </si>
  <si>
    <t>Cost</t>
  </si>
  <si>
    <t>Quantity</t>
  </si>
  <si>
    <t>Total €</t>
  </si>
  <si>
    <t>General Purpose Goggles</t>
  </si>
  <si>
    <t>Y03553</t>
  </si>
  <si>
    <t>White Towelling x 1 KG</t>
  </si>
  <si>
    <t>Y05517</t>
  </si>
  <si>
    <t>P01391</t>
  </si>
  <si>
    <t>P01393</t>
  </si>
  <si>
    <t>P01394</t>
  </si>
  <si>
    <t>P01392</t>
  </si>
  <si>
    <t>Dust Control GM 80 Complete</t>
  </si>
  <si>
    <t>P06725</t>
  </si>
  <si>
    <t>Dust Control Cover GM 60</t>
  </si>
  <si>
    <t>P06724</t>
  </si>
  <si>
    <t>Dust Control Cover GM 80</t>
  </si>
  <si>
    <t>P06726</t>
  </si>
  <si>
    <t>Long handle Dust Pan &amp; Brush</t>
  </si>
  <si>
    <t>P05918</t>
  </si>
  <si>
    <t>P07609</t>
  </si>
  <si>
    <t>P07610</t>
  </si>
  <si>
    <t>P07608</t>
  </si>
  <si>
    <t>P07613</t>
  </si>
  <si>
    <t>P03321</t>
  </si>
  <si>
    <t>P03006</t>
  </si>
  <si>
    <t>P09020</t>
  </si>
  <si>
    <t>P09018</t>
  </si>
  <si>
    <t>P09019</t>
  </si>
  <si>
    <t>P09017</t>
  </si>
  <si>
    <t>P01469</t>
  </si>
  <si>
    <t>P05770</t>
  </si>
  <si>
    <t>P05771</t>
  </si>
  <si>
    <t>P05772</t>
  </si>
  <si>
    <t>P05773</t>
  </si>
  <si>
    <t>Kentucky Mop Head 16 OZ</t>
  </si>
  <si>
    <t>P03043</t>
  </si>
  <si>
    <t>P03087</t>
  </si>
  <si>
    <t>P03086</t>
  </si>
  <si>
    <t>Doodlebug Handle</t>
  </si>
  <si>
    <t>Y05196</t>
  </si>
  <si>
    <t>Y05198</t>
  </si>
  <si>
    <t>Doodle Bug Pads 1x5</t>
  </si>
  <si>
    <t>P08097</t>
  </si>
  <si>
    <t>Scouring Pads(10)</t>
  </si>
  <si>
    <t>Y03384</t>
  </si>
  <si>
    <t>Y03395</t>
  </si>
  <si>
    <t>P05542</t>
  </si>
  <si>
    <t>P01440</t>
  </si>
  <si>
    <t>14" Yard Brush Complete</t>
  </si>
  <si>
    <t>P05576</t>
  </si>
  <si>
    <t>Toilet Brush &amp; Holder White</t>
  </si>
  <si>
    <t>P04954</t>
  </si>
  <si>
    <t>P03013</t>
  </si>
  <si>
    <t>Lambswool Duster Complete</t>
  </si>
  <si>
    <t>P05634</t>
  </si>
  <si>
    <t>P05608</t>
  </si>
  <si>
    <t>Long Handle Floor Scraper</t>
  </si>
  <si>
    <t>P03424</t>
  </si>
  <si>
    <t>Scrapers</t>
  </si>
  <si>
    <t>P03410</t>
  </si>
  <si>
    <t>First Aid Kit Basic</t>
  </si>
  <si>
    <t>Body Fluid Spill Kit</t>
  </si>
  <si>
    <t>Vinyl Gloves(Med)x 100 Powder Free</t>
  </si>
  <si>
    <t>Vinyl Gloves(Lrg)x100 Powder Free</t>
  </si>
  <si>
    <t xml:space="preserve">Vinyl Gloves (Med) x 100 </t>
  </si>
  <si>
    <t xml:space="preserve">Vinyl Gloves (Lrg) x 100 </t>
  </si>
  <si>
    <t>Household Glove(Med)</t>
  </si>
  <si>
    <t>Household Glove(Lrg)</t>
  </si>
  <si>
    <t>Black Heavy Weight Rubber Gloves</t>
  </si>
  <si>
    <t>Spray Bottles</t>
  </si>
  <si>
    <t>P03463</t>
  </si>
  <si>
    <t>Vacuum Bags (Henry) x 10</t>
  </si>
  <si>
    <t>Wet Floor Signs</t>
  </si>
  <si>
    <t>P09463</t>
  </si>
  <si>
    <t>10" Pads Black</t>
  </si>
  <si>
    <t>Y06095</t>
  </si>
  <si>
    <t>Y03568</t>
  </si>
  <si>
    <t>15" Pads Black</t>
  </si>
  <si>
    <t>Y06065</t>
  </si>
  <si>
    <t>Y06071</t>
  </si>
  <si>
    <t>Y03509</t>
  </si>
  <si>
    <t>Y05004</t>
  </si>
  <si>
    <t>Y03374</t>
  </si>
  <si>
    <t>17" Pads Black</t>
  </si>
  <si>
    <t>Y03506</t>
  </si>
  <si>
    <t>Y03569</t>
  </si>
  <si>
    <t>17" Pads White</t>
  </si>
  <si>
    <t>Y03505</t>
  </si>
  <si>
    <t>Y06066</t>
  </si>
  <si>
    <t>20" Pads Black</t>
  </si>
  <si>
    <t>Y06068</t>
  </si>
  <si>
    <t>Y03503</t>
  </si>
  <si>
    <t>N06813</t>
  </si>
  <si>
    <t>Y06043</t>
  </si>
  <si>
    <t>Y05099</t>
  </si>
  <si>
    <t>Y02909</t>
  </si>
  <si>
    <t>Core Chemical Range</t>
  </si>
  <si>
    <t>Y02908</t>
  </si>
  <si>
    <t>Y02934</t>
  </si>
  <si>
    <t>Y05169</t>
  </si>
  <si>
    <t>Y02946</t>
  </si>
  <si>
    <t>Y03407</t>
  </si>
  <si>
    <t>Y03345</t>
  </si>
  <si>
    <t>TTS Nick Double Bucket Unit Flat Mopping</t>
  </si>
  <si>
    <t>P01089</t>
  </si>
  <si>
    <t>Basin for Nick Handle on Trolley</t>
  </si>
  <si>
    <t>P01355</t>
  </si>
  <si>
    <t>Aluminium Telescopic Handle</t>
  </si>
  <si>
    <t>P05942</t>
  </si>
  <si>
    <t>Flat Mopping Mop Holder</t>
  </si>
  <si>
    <t>P05903</t>
  </si>
  <si>
    <t>Sprint Tronic Light Pocket Mop</t>
  </si>
  <si>
    <t>P01200</t>
  </si>
  <si>
    <t>Mops, Buckets, Cloths, Brushes, Gloves, Dustpans</t>
  </si>
  <si>
    <t>Machines</t>
  </si>
  <si>
    <t>10 Metre Extension Lead</t>
  </si>
  <si>
    <r>
      <t xml:space="preserve">Exel Mop Handle - </t>
    </r>
    <r>
      <rPr>
        <sz val="12"/>
        <color rgb="FFFF0000"/>
        <rFont val="Calibri"/>
        <family val="2"/>
        <scheme val="minor"/>
      </rPr>
      <t>Red</t>
    </r>
  </si>
  <si>
    <r>
      <t xml:space="preserve">Exel Mop Handle - </t>
    </r>
    <r>
      <rPr>
        <sz val="12"/>
        <color rgb="FF00FF00"/>
        <rFont val="Calibri"/>
        <family val="2"/>
        <scheme val="minor"/>
      </rPr>
      <t>Green</t>
    </r>
  </si>
  <si>
    <r>
      <t>Exel Mop Handle -</t>
    </r>
    <r>
      <rPr>
        <sz val="12"/>
        <color rgb="FF3366FF"/>
        <rFont val="Calibri"/>
        <family val="2"/>
        <scheme val="minor"/>
      </rPr>
      <t xml:space="preserve"> Blue</t>
    </r>
  </si>
  <si>
    <r>
      <t xml:space="preserve">Exel Mop Handle- </t>
    </r>
    <r>
      <rPr>
        <sz val="12"/>
        <color rgb="FFFFFF00"/>
        <rFont val="Calibri"/>
        <family val="2"/>
        <scheme val="minor"/>
      </rPr>
      <t>Yellow</t>
    </r>
  </si>
  <si>
    <r>
      <t xml:space="preserve">Exel Mop Head - </t>
    </r>
    <r>
      <rPr>
        <sz val="12"/>
        <color rgb="FFFF0000"/>
        <rFont val="Calibri"/>
        <family val="2"/>
        <scheme val="minor"/>
      </rPr>
      <t>Red</t>
    </r>
  </si>
  <si>
    <r>
      <t xml:space="preserve">Exel Mop Head - </t>
    </r>
    <r>
      <rPr>
        <sz val="12"/>
        <color rgb="FF00FF00"/>
        <rFont val="Calibri"/>
        <family val="2"/>
        <scheme val="minor"/>
      </rPr>
      <t>Green</t>
    </r>
  </si>
  <si>
    <r>
      <t>Exel Mop Head -</t>
    </r>
    <r>
      <rPr>
        <sz val="12"/>
        <color rgb="FF3366FF"/>
        <rFont val="Calibri"/>
        <family val="2"/>
        <scheme val="minor"/>
      </rPr>
      <t xml:space="preserve"> Blue</t>
    </r>
  </si>
  <si>
    <r>
      <t xml:space="preserve">Exel Mop Head - </t>
    </r>
    <r>
      <rPr>
        <sz val="12"/>
        <color rgb="FFFFFF00"/>
        <rFont val="Calibri"/>
        <family val="2"/>
        <scheme val="minor"/>
      </rPr>
      <t>Yellow</t>
    </r>
  </si>
  <si>
    <r>
      <t xml:space="preserve">Exel Mop Bucket - </t>
    </r>
    <r>
      <rPr>
        <sz val="12"/>
        <color rgb="FFFF0000"/>
        <rFont val="Calibri"/>
        <family val="2"/>
        <scheme val="minor"/>
      </rPr>
      <t>Red</t>
    </r>
  </si>
  <si>
    <r>
      <t xml:space="preserve">Exel Mop Bucket - </t>
    </r>
    <r>
      <rPr>
        <sz val="12"/>
        <color rgb="FF00FF00"/>
        <rFont val="Calibri"/>
        <family val="2"/>
        <scheme val="minor"/>
      </rPr>
      <t>Green</t>
    </r>
  </si>
  <si>
    <r>
      <t>Exel Mop Bucket -</t>
    </r>
    <r>
      <rPr>
        <sz val="12"/>
        <color rgb="FF3366FF"/>
        <rFont val="Calibri"/>
        <family val="2"/>
        <scheme val="minor"/>
      </rPr>
      <t xml:space="preserve"> Blue</t>
    </r>
  </si>
  <si>
    <r>
      <t xml:space="preserve">Exel Mop Bucket - </t>
    </r>
    <r>
      <rPr>
        <sz val="12"/>
        <color rgb="FFFFFF00"/>
        <rFont val="Calibri"/>
        <family val="2"/>
        <scheme val="minor"/>
      </rPr>
      <t>Yellow</t>
    </r>
  </si>
  <si>
    <r>
      <t xml:space="preserve">Kentucky Mop Bucket &amp; Wringer </t>
    </r>
    <r>
      <rPr>
        <sz val="12"/>
        <color rgb="FFFFFF00"/>
        <rFont val="Calibri"/>
        <family val="2"/>
        <scheme val="minor"/>
      </rPr>
      <t>Yellow</t>
    </r>
  </si>
  <si>
    <r>
      <t xml:space="preserve">Kentucky Mop Bucket &amp; Wringer </t>
    </r>
    <r>
      <rPr>
        <sz val="12"/>
        <color rgb="FFFF0000"/>
        <rFont val="Calibri"/>
        <family val="2"/>
        <scheme val="minor"/>
      </rPr>
      <t>Red</t>
    </r>
  </si>
  <si>
    <r>
      <t xml:space="preserve">Kentucky Mop Bucket &amp; Wringer </t>
    </r>
    <r>
      <rPr>
        <sz val="12"/>
        <color rgb="FF00B050"/>
        <rFont val="Calibri"/>
        <family val="2"/>
        <scheme val="minor"/>
      </rPr>
      <t>Green</t>
    </r>
  </si>
  <si>
    <r>
      <t xml:space="preserve">Kentucky Mop Handle </t>
    </r>
    <r>
      <rPr>
        <sz val="12"/>
        <color rgb="FF00B050"/>
        <rFont val="Calibri"/>
        <family val="2"/>
        <scheme val="minor"/>
      </rPr>
      <t>Green</t>
    </r>
  </si>
  <si>
    <r>
      <t xml:space="preserve">Kentucky Mop Handle </t>
    </r>
    <r>
      <rPr>
        <sz val="12"/>
        <color rgb="FFFF0000"/>
        <rFont val="Calibri"/>
        <family val="2"/>
        <scheme val="minor"/>
      </rPr>
      <t>Red</t>
    </r>
  </si>
  <si>
    <r>
      <t>Kentucky Mop Handle</t>
    </r>
    <r>
      <rPr>
        <sz val="12"/>
        <color rgb="FF0070C0"/>
        <rFont val="Calibri"/>
        <family val="2"/>
        <scheme val="minor"/>
      </rPr>
      <t xml:space="preserve"> Blue</t>
    </r>
  </si>
  <si>
    <r>
      <t xml:space="preserve">Kentucky Mop Handle </t>
    </r>
    <r>
      <rPr>
        <sz val="12"/>
        <color rgb="FFFFFF00"/>
        <rFont val="Calibri"/>
        <family val="2"/>
        <scheme val="minor"/>
      </rPr>
      <t>Yellow</t>
    </r>
  </si>
  <si>
    <r>
      <t xml:space="preserve">Kentucky Plastic Mop Holder </t>
    </r>
    <r>
      <rPr>
        <sz val="12"/>
        <color rgb="FFFFFF00"/>
        <rFont val="Calibri"/>
        <family val="2"/>
        <scheme val="minor"/>
      </rPr>
      <t>Yellow</t>
    </r>
  </si>
  <si>
    <r>
      <t xml:space="preserve">Kentucky Plastic Mop Holder </t>
    </r>
    <r>
      <rPr>
        <sz val="12"/>
        <color rgb="FFFF0000"/>
        <rFont val="Calibri"/>
        <family val="2"/>
        <scheme val="minor"/>
      </rPr>
      <t>Red</t>
    </r>
  </si>
  <si>
    <r>
      <t xml:space="preserve">Kentucky Plastic Mop Holder </t>
    </r>
    <r>
      <rPr>
        <sz val="12"/>
        <color rgb="FF00B050"/>
        <rFont val="Calibri"/>
        <family val="2"/>
        <scheme val="minor"/>
      </rPr>
      <t>Green</t>
    </r>
  </si>
  <si>
    <r>
      <t xml:space="preserve">Kentucky Plastic Mop Holder </t>
    </r>
    <r>
      <rPr>
        <sz val="12"/>
        <color rgb="FF0070C0"/>
        <rFont val="Calibri"/>
        <family val="2"/>
        <scheme val="minor"/>
      </rPr>
      <t>Blue</t>
    </r>
  </si>
  <si>
    <r>
      <t xml:space="preserve">Buckets (Round) - </t>
    </r>
    <r>
      <rPr>
        <sz val="12"/>
        <color rgb="FFFF0000"/>
        <rFont val="Calibri"/>
        <family val="2"/>
        <scheme val="minor"/>
      </rPr>
      <t>Red</t>
    </r>
  </si>
  <si>
    <r>
      <t xml:space="preserve">Buckets (Round) - </t>
    </r>
    <r>
      <rPr>
        <sz val="12"/>
        <color rgb="FFFFFF00"/>
        <rFont val="Calibri"/>
        <family val="2"/>
        <scheme val="minor"/>
      </rPr>
      <t>Yellow</t>
    </r>
  </si>
  <si>
    <r>
      <t xml:space="preserve">Buckets (Round) - </t>
    </r>
    <r>
      <rPr>
        <sz val="12"/>
        <color rgb="FF00FF00"/>
        <rFont val="Calibri"/>
        <family val="2"/>
        <scheme val="minor"/>
      </rPr>
      <t>Green</t>
    </r>
  </si>
  <si>
    <r>
      <t xml:space="preserve">Buckets (Round) - </t>
    </r>
    <r>
      <rPr>
        <sz val="12"/>
        <color rgb="FF3366FF"/>
        <rFont val="Calibri"/>
        <family val="2"/>
        <scheme val="minor"/>
      </rPr>
      <t>Blue</t>
    </r>
  </si>
  <si>
    <r>
      <t xml:space="preserve">Breazy cloths </t>
    </r>
    <r>
      <rPr>
        <sz val="12"/>
        <color rgb="FF3366FF"/>
        <rFont val="Calibri"/>
        <family val="2"/>
        <scheme val="minor"/>
      </rPr>
      <t>Blue</t>
    </r>
    <r>
      <rPr>
        <sz val="12"/>
        <color rgb="FF000000"/>
        <rFont val="Calibri"/>
        <family val="2"/>
        <scheme val="minor"/>
      </rPr>
      <t xml:space="preserve"> x 20</t>
    </r>
  </si>
  <si>
    <r>
      <t xml:space="preserve">Breazy cloths </t>
    </r>
    <r>
      <rPr>
        <sz val="12"/>
        <color rgb="FFFFFF00"/>
        <rFont val="Calibri"/>
        <family val="2"/>
        <scheme val="minor"/>
      </rPr>
      <t>Yellow</t>
    </r>
    <r>
      <rPr>
        <sz val="12"/>
        <color rgb="FF000000"/>
        <rFont val="Calibri"/>
        <family val="2"/>
        <scheme val="minor"/>
      </rPr>
      <t xml:space="preserve"> x 20</t>
    </r>
  </si>
  <si>
    <r>
      <t xml:space="preserve">Breazy cloths </t>
    </r>
    <r>
      <rPr>
        <sz val="12"/>
        <color rgb="FF00FF00"/>
        <rFont val="Calibri"/>
        <family val="2"/>
        <scheme val="minor"/>
      </rPr>
      <t>Green</t>
    </r>
    <r>
      <rPr>
        <sz val="12"/>
        <color rgb="FF000000"/>
        <rFont val="Calibri"/>
        <family val="2"/>
        <scheme val="minor"/>
      </rPr>
      <t xml:space="preserve"> x 20</t>
    </r>
  </si>
  <si>
    <r>
      <t xml:space="preserve">Breazy cloths </t>
    </r>
    <r>
      <rPr>
        <sz val="12"/>
        <color rgb="FFFF0000"/>
        <rFont val="Calibri"/>
        <family val="2"/>
        <scheme val="minor"/>
      </rPr>
      <t>Red</t>
    </r>
    <r>
      <rPr>
        <sz val="12"/>
        <color rgb="FF000000"/>
        <rFont val="Calibri"/>
        <family val="2"/>
        <scheme val="minor"/>
      </rPr>
      <t xml:space="preserve"> x 20</t>
    </r>
  </si>
  <si>
    <r>
      <t xml:space="preserve">Dustpan &amp; Brush Set - </t>
    </r>
    <r>
      <rPr>
        <sz val="12"/>
        <color rgb="FFFFFF00"/>
        <rFont val="Calibri"/>
        <family val="2"/>
        <scheme val="minor"/>
      </rPr>
      <t>Yellow</t>
    </r>
  </si>
  <si>
    <r>
      <t xml:space="preserve">Dustpan &amp; Brush Set - </t>
    </r>
    <r>
      <rPr>
        <sz val="12"/>
        <color rgb="FFFF0000"/>
        <rFont val="Calibri"/>
        <family val="2"/>
        <scheme val="minor"/>
      </rPr>
      <t>Red</t>
    </r>
  </si>
  <si>
    <r>
      <t xml:space="preserve">Dustpan &amp; Brush - </t>
    </r>
    <r>
      <rPr>
        <sz val="12"/>
        <color rgb="FF5B9BD5"/>
        <rFont val="Calibri"/>
        <family val="2"/>
        <scheme val="minor"/>
      </rPr>
      <t>Blue</t>
    </r>
  </si>
  <si>
    <r>
      <t xml:space="preserve">Dustpan &amp; Brush - </t>
    </r>
    <r>
      <rPr>
        <sz val="12"/>
        <color rgb="FF00B050"/>
        <rFont val="Calibri"/>
        <family val="2"/>
        <scheme val="minor"/>
      </rPr>
      <t>Green</t>
    </r>
  </si>
  <si>
    <r>
      <t xml:space="preserve">10" Pads </t>
    </r>
    <r>
      <rPr>
        <sz val="12"/>
        <color rgb="FF0070C0"/>
        <rFont val="Calibri"/>
        <family val="2"/>
        <scheme val="minor"/>
      </rPr>
      <t>Blue</t>
    </r>
  </si>
  <si>
    <r>
      <t>12" Pads</t>
    </r>
    <r>
      <rPr>
        <sz val="12"/>
        <color rgb="FF0070C0"/>
        <rFont val="Calibri"/>
        <family val="2"/>
        <scheme val="minor"/>
      </rPr>
      <t xml:space="preserve"> Blue</t>
    </r>
  </si>
  <si>
    <r>
      <t xml:space="preserve">12" Pads </t>
    </r>
    <r>
      <rPr>
        <sz val="12"/>
        <color rgb="FFFF0000"/>
        <rFont val="Calibri"/>
        <family val="2"/>
        <scheme val="minor"/>
      </rPr>
      <t>Red</t>
    </r>
  </si>
  <si>
    <r>
      <t xml:space="preserve">15" Pads </t>
    </r>
    <r>
      <rPr>
        <sz val="12"/>
        <color theme="9"/>
        <rFont val="Calibri"/>
        <family val="2"/>
        <scheme val="minor"/>
      </rPr>
      <t>Green</t>
    </r>
  </si>
  <si>
    <r>
      <t xml:space="preserve">15" Pads </t>
    </r>
    <r>
      <rPr>
        <sz val="12"/>
        <color rgb="FFFF0000"/>
        <rFont val="Calibri"/>
        <family val="2"/>
        <scheme val="minor"/>
      </rPr>
      <t>Red</t>
    </r>
  </si>
  <si>
    <r>
      <t xml:space="preserve">17" Pads </t>
    </r>
    <r>
      <rPr>
        <sz val="12"/>
        <color rgb="FFFF0000"/>
        <rFont val="Calibri"/>
        <family val="2"/>
        <scheme val="minor"/>
      </rPr>
      <t>Red</t>
    </r>
  </si>
  <si>
    <r>
      <t xml:space="preserve">17" Pads </t>
    </r>
    <r>
      <rPr>
        <sz val="12"/>
        <color rgb="FF0070C0"/>
        <rFont val="Calibri"/>
        <family val="2"/>
        <scheme val="minor"/>
      </rPr>
      <t>Blue</t>
    </r>
  </si>
  <si>
    <r>
      <t xml:space="preserve">17" Pads </t>
    </r>
    <r>
      <rPr>
        <sz val="12"/>
        <color rgb="FF00B050"/>
        <rFont val="Calibri"/>
        <family val="2"/>
        <scheme val="minor"/>
      </rPr>
      <t>Green</t>
    </r>
  </si>
  <si>
    <r>
      <t xml:space="preserve">20" Pads </t>
    </r>
    <r>
      <rPr>
        <sz val="12"/>
        <color rgb="FFFF0000"/>
        <rFont val="Calibri"/>
        <family val="2"/>
        <scheme val="minor"/>
      </rPr>
      <t>Red</t>
    </r>
  </si>
  <si>
    <r>
      <t xml:space="preserve">20" Pads </t>
    </r>
    <r>
      <rPr>
        <sz val="12"/>
        <color rgb="FF0070C0"/>
        <rFont val="Calibri"/>
        <family val="2"/>
        <scheme val="minor"/>
      </rPr>
      <t>Blue</t>
    </r>
  </si>
  <si>
    <t>Bryta Cleaner &amp; Degreaser (5ltr)</t>
  </si>
  <si>
    <t>Shield Cleaner &amp; Disinfectant (5ltr)</t>
  </si>
  <si>
    <t>Cif Furniture Polish</t>
  </si>
  <si>
    <t>SD Sprint 200 Pur Eco (1.4ltr)</t>
  </si>
  <si>
    <t>General Purpose Detergent (5ltr)</t>
  </si>
  <si>
    <t>Enhance Anti Gum (1ltr)</t>
  </si>
  <si>
    <t>Enhance Spot &amp; Stain (750ml)</t>
  </si>
  <si>
    <t>Brasso (175ml)</t>
  </si>
  <si>
    <t>Selden Graffiti Remover (500ml)</t>
  </si>
  <si>
    <t>P01255</t>
  </si>
  <si>
    <t>P01253</t>
  </si>
  <si>
    <t>P01494</t>
  </si>
  <si>
    <t>P01492</t>
  </si>
  <si>
    <t>Yellow Dusters (1)</t>
  </si>
  <si>
    <r>
      <t xml:space="preserve">Micro Fibre Cloths </t>
    </r>
    <r>
      <rPr>
        <sz val="12"/>
        <color rgb="FF3366FF"/>
        <rFont val="Calibri"/>
        <family val="2"/>
        <scheme val="minor"/>
      </rPr>
      <t>Blue</t>
    </r>
    <r>
      <rPr>
        <sz val="12"/>
        <color rgb="FF000000"/>
        <rFont val="Calibri"/>
        <family val="2"/>
        <scheme val="minor"/>
      </rPr>
      <t xml:space="preserve"> x10</t>
    </r>
  </si>
  <si>
    <r>
      <t xml:space="preserve">Micro Fibre Cloths </t>
    </r>
    <r>
      <rPr>
        <sz val="12"/>
        <color rgb="FF00B050"/>
        <rFont val="Calibri"/>
        <family val="2"/>
        <scheme val="minor"/>
      </rPr>
      <t>Green</t>
    </r>
    <r>
      <rPr>
        <sz val="12"/>
        <color rgb="FF000000"/>
        <rFont val="Calibri"/>
        <family val="2"/>
        <scheme val="minor"/>
      </rPr>
      <t xml:space="preserve"> x 10</t>
    </r>
  </si>
  <si>
    <r>
      <t xml:space="preserve">Micro Fibre Cloths </t>
    </r>
    <r>
      <rPr>
        <sz val="12"/>
        <color rgb="FFFF0000"/>
        <rFont val="Calibri"/>
        <family val="2"/>
        <scheme val="minor"/>
      </rPr>
      <t>Red</t>
    </r>
    <r>
      <rPr>
        <sz val="12"/>
        <color rgb="FF000000"/>
        <rFont val="Calibri"/>
        <family val="2"/>
        <scheme val="minor"/>
      </rPr>
      <t xml:space="preserve"> x 10</t>
    </r>
  </si>
  <si>
    <r>
      <t xml:space="preserve">Micro Fibre Cloths </t>
    </r>
    <r>
      <rPr>
        <sz val="12"/>
        <color rgb="FFFFFF00"/>
        <rFont val="Calibri"/>
        <family val="2"/>
        <scheme val="minor"/>
      </rPr>
      <t>Yellow</t>
    </r>
    <r>
      <rPr>
        <sz val="12"/>
        <color rgb="FF000000"/>
        <rFont val="Calibri"/>
        <family val="2"/>
        <scheme val="minor"/>
      </rPr>
      <t xml:space="preserve"> x 10</t>
    </r>
  </si>
  <si>
    <t>P09013</t>
  </si>
  <si>
    <t>P09014</t>
  </si>
  <si>
    <t>P09015</t>
  </si>
  <si>
    <t>P09016</t>
  </si>
  <si>
    <t>P07599</t>
  </si>
  <si>
    <t>Doodle Bug Upright Scrubber</t>
  </si>
  <si>
    <t>Deck Scrubber &amp; Wooden Handle</t>
  </si>
  <si>
    <t>10" Sweeping Brush With Handle</t>
  </si>
  <si>
    <t>24" Platform Sweeping Brush With Handle</t>
  </si>
  <si>
    <t>Standard Toilet Brush Only</t>
  </si>
  <si>
    <t>Lambswool Duster Head Only</t>
  </si>
  <si>
    <t>Y03454</t>
  </si>
  <si>
    <t>Brillo Soap Pads Jumbo Pack</t>
  </si>
  <si>
    <t>Y09129</t>
  </si>
  <si>
    <r>
      <t xml:space="preserve">10" Pads </t>
    </r>
    <r>
      <rPr>
        <sz val="12"/>
        <color rgb="FFFF0000"/>
        <rFont val="Calibri"/>
        <family val="2"/>
        <scheme val="minor"/>
      </rPr>
      <t>Red</t>
    </r>
  </si>
  <si>
    <t>Y06098</t>
  </si>
  <si>
    <t>Y06094</t>
  </si>
  <si>
    <t>Y06096</t>
  </si>
  <si>
    <t>Dust Control GM 60 Complete (Blue)</t>
  </si>
  <si>
    <t>Dust Control GM 60 Complete (Red)</t>
  </si>
  <si>
    <t>P06723</t>
  </si>
  <si>
    <t>Pelican Punp</t>
  </si>
  <si>
    <t>Y09072</t>
  </si>
  <si>
    <t>Window Cleaning Bucket Only</t>
  </si>
  <si>
    <t>P05957</t>
  </si>
  <si>
    <t>Window Washer Support for above</t>
  </si>
  <si>
    <t>P05952</t>
  </si>
  <si>
    <t>Window Washer Poly Head for above</t>
  </si>
  <si>
    <t>P05956</t>
  </si>
  <si>
    <t>Stainless Steel Window Squeegee for above</t>
  </si>
  <si>
    <t>P05946</t>
  </si>
  <si>
    <t>Telescopic Handle Green for above</t>
  </si>
  <si>
    <t>Y05414</t>
  </si>
  <si>
    <t>Y03448</t>
  </si>
  <si>
    <t>Y05412</t>
  </si>
  <si>
    <t>P01252</t>
  </si>
  <si>
    <t>Scrubber Drier(Price depending on spec)</t>
  </si>
  <si>
    <t>Battery Hoovers</t>
  </si>
  <si>
    <t>Wet Vac 30 Litre</t>
  </si>
  <si>
    <t>Multiwash</t>
  </si>
  <si>
    <t>Rug Doctor Carpet Machine</t>
  </si>
  <si>
    <t>Scrubbing Machine 200 rpm with tank</t>
  </si>
  <si>
    <t>Battery Back Pack Hoover(Price depending on spec)</t>
  </si>
  <si>
    <t>Exact Sani 4 in 1(1Ltr)</t>
  </si>
  <si>
    <t>Y09080</t>
  </si>
  <si>
    <t>Exact Sprint 200(1Ltr)</t>
  </si>
  <si>
    <t>Y03556</t>
  </si>
  <si>
    <t>Exact Jontec Tensol(1Ltr)</t>
  </si>
  <si>
    <t>Y07929</t>
  </si>
  <si>
    <t>Sani 4 in 1 Angle Neck Bottle</t>
  </si>
  <si>
    <t>Sani 4 in 1 Printed Spray Bottle</t>
  </si>
  <si>
    <t>Sprint 200 Printed Spray Bottle</t>
  </si>
  <si>
    <t>Jontec Tensol Printed Spray Bottle</t>
  </si>
  <si>
    <t>Y02932</t>
  </si>
  <si>
    <t>17" Buffer 400rpm c/w Disc drives</t>
  </si>
  <si>
    <t xml:space="preserve">17" Buffer 200rpm c/w blue brush </t>
  </si>
  <si>
    <r>
      <t xml:space="preserve">Kentucky Mop Bucket &amp; Wringer </t>
    </r>
    <r>
      <rPr>
        <sz val="12"/>
        <color theme="4"/>
        <rFont val="Calibri"/>
        <family val="2"/>
        <scheme val="minor"/>
      </rPr>
      <t>Blue</t>
    </r>
  </si>
  <si>
    <t>P01254</t>
  </si>
  <si>
    <t xml:space="preserve">Site Address:  </t>
  </si>
  <si>
    <t xml:space="preserve">Contract Start Date:  </t>
  </si>
  <si>
    <t>Bunzl Deliveries to be marked for the attention of :</t>
  </si>
  <si>
    <t>Details</t>
  </si>
  <si>
    <t>Days &amp; Time(s) Person on site to accept Delivery</t>
  </si>
  <si>
    <t>Essential Information Required</t>
  </si>
  <si>
    <t>Site Telephone / Mobile Number:</t>
  </si>
  <si>
    <t>Grosvenor On- Site Contact Person:</t>
  </si>
  <si>
    <t>This Form was completed by:</t>
  </si>
  <si>
    <t>N08208</t>
  </si>
  <si>
    <t>Sure washroom Cleaner &amp; Descaler Smartdose 1.4LTR</t>
  </si>
  <si>
    <t>Sure Interior &amp; Surface Cleaner Smartdose 1.4LTR</t>
  </si>
  <si>
    <t>N08206</t>
  </si>
  <si>
    <t>Sure Floor Cleaner Smartdose 1.4LTR</t>
  </si>
  <si>
    <t>N08207</t>
  </si>
  <si>
    <t>Sure Washroom Cleaner &amp; Descaler Bottle kit x 6</t>
  </si>
  <si>
    <t>N09286</t>
  </si>
  <si>
    <t>Sure Floor Cleaner Bottle Kit x 6</t>
  </si>
  <si>
    <t>N09285</t>
  </si>
  <si>
    <t>Sure Interior &amp; Surface Cleaner Bottle kit x 6</t>
  </si>
  <si>
    <t>TBC</t>
  </si>
  <si>
    <t>Periodic</t>
  </si>
  <si>
    <t>Smartdose Taski Jontec Tensol 1.4LTR</t>
  </si>
  <si>
    <t>N04405</t>
  </si>
  <si>
    <t>Smartdose Sani 4 in 1 (1.4ltr)</t>
  </si>
  <si>
    <t>N09580</t>
  </si>
  <si>
    <t>Problem Solvers</t>
  </si>
  <si>
    <t>Suma Bac D10 Bottle kit x 6</t>
  </si>
  <si>
    <t>N06796</t>
  </si>
  <si>
    <t>Carefree Eternum Floor Polish</t>
  </si>
  <si>
    <t>Carefree Stripper 5L</t>
  </si>
  <si>
    <t>Y03554</t>
  </si>
  <si>
    <t>Shield 3 Way Toilet Cleaner 1 LTR</t>
  </si>
  <si>
    <t>Y02905</t>
  </si>
  <si>
    <t>Y03580</t>
  </si>
  <si>
    <t>Enhance Extraction Carpet Cleaner 5L</t>
  </si>
  <si>
    <t>Sprint Cream Cleaner 500ML</t>
  </si>
  <si>
    <t>Y02906</t>
  </si>
  <si>
    <t>Shield Limescale Remover (1ltr)</t>
  </si>
  <si>
    <t>Suma Bac D10 Cleaner &amp; Sanitiser Concentrate 2 x 2L</t>
  </si>
  <si>
    <t>N02099</t>
  </si>
  <si>
    <t>Taski Spit Fire 6 x 750ML</t>
  </si>
  <si>
    <t>N06086</t>
  </si>
  <si>
    <t>Taski Sani Mould 6 x 750ML</t>
  </si>
  <si>
    <t>N07205</t>
  </si>
  <si>
    <t>Ambersil Label Remover 200ML</t>
  </si>
  <si>
    <t>Y03531</t>
  </si>
  <si>
    <t>Cleanline Bio Washing Up Powder</t>
  </si>
  <si>
    <t>N07174</t>
  </si>
  <si>
    <t xml:space="preserve">Servicedepartment@grosvenorservices.com </t>
  </si>
  <si>
    <t>N/A</t>
  </si>
  <si>
    <t>Site Customer Code</t>
  </si>
  <si>
    <t>Numatic Hoover / Vacuum</t>
  </si>
  <si>
    <t>Other Request</t>
  </si>
  <si>
    <t>lunchtime, if closed what are is the Lunchtime period? Is there a special deliveries area in the building?</t>
  </si>
  <si>
    <t>Site Eircode:</t>
  </si>
  <si>
    <t>Customer Company Name</t>
  </si>
  <si>
    <t>Grosvenor Site Manager/ Supervisor</t>
  </si>
  <si>
    <t xml:space="preserve">Special Delivery Instructions: </t>
  </si>
  <si>
    <r>
      <rPr>
        <b/>
        <sz val="12"/>
        <rFont val="Calibri"/>
        <family val="2"/>
        <scheme val="minor"/>
      </rPr>
      <t>Example</t>
    </r>
    <r>
      <rPr>
        <sz val="12"/>
        <rFont val="Calibri"/>
        <family val="2"/>
        <scheme val="minor"/>
      </rPr>
      <t xml:space="preserve">:This should include what are the opening times of the building, does the building be open at </t>
    </r>
  </si>
  <si>
    <t>Eco Sure Range</t>
  </si>
  <si>
    <t xml:space="preserve">Pads: 10", 12", 13", 15", 17", 20"  </t>
  </si>
  <si>
    <r>
      <t xml:space="preserve">                   Logistics Document    </t>
    </r>
    <r>
      <rPr>
        <b/>
        <sz val="8"/>
        <color theme="1"/>
        <rFont val="Calibri"/>
        <family val="2"/>
        <scheme val="minor"/>
      </rPr>
      <t xml:space="preserve">16/03/2023 Rev1 </t>
    </r>
  </si>
  <si>
    <t xml:space="preserve">The completed Logistics form is to be sent to  both   </t>
  </si>
  <si>
    <t>Procurement &lt;Procurement@grosvenorservices.com&gt;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</si>
</sst>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&quot;[$£-809]#,##0.00&quot; &quot;;&quot;-&quot;[$£-809]#,##0.00&quot; &quot;;&quot; &quot;[$£-809]&quot;-&quot;00&quot; &quot;;&quot; &quot;@&quot; &quot;"/>
    <numFmt numFmtId="165" formatCode="[$€-1809]#,##0.00"/>
    <numFmt numFmtId="166" formatCode="&quot;€&quot;#,##0.00"/>
    <numFmt numFmtId="167" formatCode="[$€-2]\ #,##0.00"/>
    <numFmt numFmtId="168" formatCode="[$€-2]\ #,##0.00;[Red]\-[$€-2]\ #,##0.00"/>
    <numFmt numFmtId="169" formatCode="[$€-2]\ #,##0.00;[Red][$€-2]\ #,##0.00"/>
  </numFmts>
  <fonts count="2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FF00"/>
      <name val="Calibri"/>
      <family val="2"/>
      <scheme val="minor"/>
    </font>
    <font>
      <sz val="12"/>
      <color rgb="FF3366FF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5B9BD5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omicSansMS-Bold"/>
    </font>
    <font>
      <sz val="11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BFBFBF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/>
    <xf numFmtId="164" fontId="2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164" fontId="0" fillId="0" borderId="0" xfId="2" applyFont="1"/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0" fontId="4" fillId="0" borderId="7" xfId="1" applyFont="1" applyBorder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/>
    </xf>
    <xf numFmtId="166" fontId="4" fillId="0" borderId="3" xfId="1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5" xfId="0" applyFont="1" applyBorder="1"/>
    <xf numFmtId="0" fontId="4" fillId="0" borderId="3" xfId="1" applyFont="1" applyBorder="1" applyAlignment="1">
      <alignment horizontal="center" vertical="center" wrapText="1"/>
    </xf>
    <xf numFmtId="166" fontId="4" fillId="0" borderId="9" xfId="1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/>
    </xf>
    <xf numFmtId="166" fontId="4" fillId="3" borderId="1" xfId="2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166" fontId="4" fillId="4" borderId="1" xfId="2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left"/>
    </xf>
    <xf numFmtId="0" fontId="5" fillId="4" borderId="3" xfId="0" applyFont="1" applyFill="1" applyBorder="1"/>
    <xf numFmtId="0" fontId="4" fillId="4" borderId="7" xfId="1" applyFont="1" applyFill="1" applyBorder="1" applyAlignment="1">
      <alignment horizontal="left"/>
    </xf>
    <xf numFmtId="166" fontId="4" fillId="4" borderId="7" xfId="2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169" fontId="5" fillId="4" borderId="3" xfId="0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left"/>
    </xf>
    <xf numFmtId="0" fontId="4" fillId="4" borderId="1" xfId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left"/>
    </xf>
    <xf numFmtId="1" fontId="4" fillId="4" borderId="3" xfId="3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4" fillId="6" borderId="15" xfId="0" applyFont="1" applyFill="1" applyBorder="1"/>
    <xf numFmtId="0" fontId="17" fillId="6" borderId="15" xfId="0" applyFont="1" applyFill="1" applyBorder="1"/>
    <xf numFmtId="0" fontId="19" fillId="7" borderId="1" xfId="1" applyFont="1" applyFill="1" applyBorder="1" applyAlignment="1">
      <alignment horizontal="center" vertical="center"/>
    </xf>
    <xf numFmtId="164" fontId="19" fillId="7" borderId="1" xfId="2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vertical="center" wrapText="1"/>
    </xf>
    <xf numFmtId="165" fontId="19" fillId="7" borderId="1" xfId="1" applyNumberFormat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left" vertical="center"/>
    </xf>
    <xf numFmtId="164" fontId="3" fillId="8" borderId="1" xfId="2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left"/>
    </xf>
    <xf numFmtId="166" fontId="4" fillId="9" borderId="1" xfId="2" applyNumberFormat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/>
    </xf>
    <xf numFmtId="166" fontId="4" fillId="9" borderId="1" xfId="1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left"/>
    </xf>
    <xf numFmtId="0" fontId="1" fillId="3" borderId="1" xfId="1" applyFill="1" applyBorder="1" applyAlignment="1">
      <alignment horizontal="left"/>
    </xf>
    <xf numFmtId="0" fontId="20" fillId="6" borderId="15" xfId="0" applyFont="1" applyFill="1" applyBorder="1" applyAlignment="1">
      <alignment vertical="top"/>
    </xf>
    <xf numFmtId="0" fontId="4" fillId="0" borderId="2" xfId="1" applyFont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center" vertical="center" wrapText="1"/>
    </xf>
    <xf numFmtId="169" fontId="5" fillId="0" borderId="8" xfId="0" applyNumberFormat="1" applyFont="1" applyBorder="1" applyAlignment="1">
      <alignment horizontal="center"/>
    </xf>
    <xf numFmtId="0" fontId="21" fillId="6" borderId="17" xfId="0" applyFont="1" applyFill="1" applyBorder="1"/>
    <xf numFmtId="0" fontId="4" fillId="0" borderId="10" xfId="1" applyFont="1" applyBorder="1" applyAlignment="1">
      <alignment horizontal="left" vertical="center"/>
    </xf>
    <xf numFmtId="166" fontId="4" fillId="0" borderId="20" xfId="1" applyNumberFormat="1" applyFont="1" applyBorder="1" applyAlignment="1">
      <alignment horizontal="center" vertical="center"/>
    </xf>
    <xf numFmtId="0" fontId="4" fillId="10" borderId="11" xfId="1" applyFont="1" applyFill="1" applyBorder="1" applyAlignment="1">
      <alignment horizontal="left" vertical="center"/>
    </xf>
    <xf numFmtId="168" fontId="5" fillId="10" borderId="11" xfId="0" applyNumberFormat="1" applyFont="1" applyFill="1" applyBorder="1" applyAlignment="1">
      <alignment horizontal="center"/>
    </xf>
    <xf numFmtId="0" fontId="5" fillId="10" borderId="11" xfId="0" applyFont="1" applyFill="1" applyBorder="1"/>
    <xf numFmtId="166" fontId="4" fillId="10" borderId="12" xfId="1" applyNumberFormat="1" applyFont="1" applyFill="1" applyBorder="1" applyAlignment="1">
      <alignment horizontal="center" vertical="center"/>
    </xf>
    <xf numFmtId="0" fontId="0" fillId="0" borderId="3" xfId="0" applyBorder="1"/>
    <xf numFmtId="0" fontId="5" fillId="0" borderId="13" xfId="0" applyFont="1" applyBorder="1"/>
    <xf numFmtId="0" fontId="5" fillId="4" borderId="13" xfId="0" applyFont="1" applyFill="1" applyBorder="1"/>
    <xf numFmtId="0" fontId="5" fillId="0" borderId="13" xfId="0" applyFont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4" fillId="4" borderId="3" xfId="1" applyFont="1" applyFill="1" applyBorder="1" applyAlignment="1">
      <alignment horizontal="left"/>
    </xf>
    <xf numFmtId="0" fontId="4" fillId="0" borderId="3" xfId="1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168" fontId="5" fillId="4" borderId="3" xfId="0" applyNumberFormat="1" applyFont="1" applyFill="1" applyBorder="1"/>
    <xf numFmtId="166" fontId="4" fillId="4" borderId="8" xfId="2" applyNumberFormat="1" applyFont="1" applyFill="1" applyBorder="1" applyAlignment="1">
      <alignment vertical="center" wrapText="1"/>
    </xf>
    <xf numFmtId="166" fontId="4" fillId="4" borderId="3" xfId="2" applyNumberFormat="1" applyFont="1" applyFill="1" applyBorder="1" applyAlignment="1">
      <alignment vertical="center" wrapText="1"/>
    </xf>
    <xf numFmtId="166" fontId="4" fillId="4" borderId="1" xfId="2" applyNumberFormat="1" applyFont="1" applyFill="1" applyBorder="1" applyAlignment="1">
      <alignment vertical="center" wrapText="1"/>
    </xf>
    <xf numFmtId="166" fontId="4" fillId="4" borderId="20" xfId="2" applyNumberFormat="1" applyFont="1" applyFill="1" applyBorder="1" applyAlignment="1">
      <alignment vertical="center" wrapText="1"/>
    </xf>
    <xf numFmtId="168" fontId="0" fillId="0" borderId="3" xfId="0" applyNumberFormat="1" applyBorder="1"/>
    <xf numFmtId="168" fontId="0" fillId="0" borderId="3" xfId="0" applyNumberFormat="1" applyBorder="1" applyAlignment="1">
      <alignment horizontal="right"/>
    </xf>
    <xf numFmtId="168" fontId="5" fillId="4" borderId="3" xfId="0" applyNumberFormat="1" applyFont="1" applyFill="1" applyBorder="1" applyAlignment="1">
      <alignment horizontal="right"/>
    </xf>
    <xf numFmtId="166" fontId="4" fillId="4" borderId="3" xfId="2" applyNumberFormat="1" applyFont="1" applyFill="1" applyBorder="1" applyAlignment="1">
      <alignment horizontal="right" vertical="center"/>
    </xf>
    <xf numFmtId="168" fontId="5" fillId="4" borderId="13" xfId="0" applyNumberFormat="1" applyFont="1" applyFill="1" applyBorder="1" applyAlignment="1">
      <alignment horizontal="right"/>
    </xf>
    <xf numFmtId="166" fontId="4" fillId="4" borderId="1" xfId="2" applyNumberFormat="1" applyFont="1" applyFill="1" applyBorder="1" applyAlignment="1">
      <alignment horizontal="right" vertical="center" wrapText="1"/>
    </xf>
    <xf numFmtId="166" fontId="4" fillId="4" borderId="1" xfId="2" applyNumberFormat="1" applyFont="1" applyFill="1" applyBorder="1" applyAlignment="1">
      <alignment vertical="center"/>
    </xf>
    <xf numFmtId="166" fontId="4" fillId="4" borderId="1" xfId="2" applyNumberFormat="1" applyFont="1" applyFill="1" applyBorder="1" applyAlignment="1"/>
    <xf numFmtId="166" fontId="4" fillId="4" borderId="4" xfId="2" applyNumberFormat="1" applyFont="1" applyFill="1" applyBorder="1" applyAlignment="1">
      <alignment vertical="center"/>
    </xf>
    <xf numFmtId="166" fontId="4" fillId="4" borderId="2" xfId="2" applyNumberFormat="1" applyFont="1" applyFill="1" applyBorder="1" applyAlignment="1">
      <alignment vertical="center"/>
    </xf>
    <xf numFmtId="167" fontId="5" fillId="4" borderId="3" xfId="0" applyNumberFormat="1" applyFont="1" applyFill="1" applyBorder="1"/>
    <xf numFmtId="0" fontId="25" fillId="4" borderId="0" xfId="0" applyFont="1" applyFill="1" applyAlignment="1">
      <alignment vertical="center"/>
    </xf>
    <xf numFmtId="0" fontId="0" fillId="4" borderId="0" xfId="0" applyFill="1"/>
    <xf numFmtId="0" fontId="23" fillId="7" borderId="1" xfId="1" applyFont="1" applyFill="1" applyBorder="1" applyAlignment="1">
      <alignment horizontal="left" vertical="center"/>
    </xf>
    <xf numFmtId="0" fontId="21" fillId="4" borderId="0" xfId="0" applyFont="1" applyFill="1"/>
    <xf numFmtId="0" fontId="23" fillId="6" borderId="15" xfId="1" applyFont="1" applyFill="1" applyBorder="1" applyAlignment="1">
      <alignment horizontal="left"/>
    </xf>
    <xf numFmtId="0" fontId="20" fillId="6" borderId="15" xfId="0" applyFont="1" applyFill="1" applyBorder="1"/>
    <xf numFmtId="0" fontId="18" fillId="6" borderId="15" xfId="0" applyFont="1" applyFill="1" applyBorder="1"/>
    <xf numFmtId="0" fontId="0" fillId="0" borderId="15" xfId="0" applyBorder="1"/>
    <xf numFmtId="0" fontId="3" fillId="10" borderId="10" xfId="1" applyFont="1" applyFill="1" applyBorder="1" applyAlignment="1">
      <alignment horizontal="left" vertical="center"/>
    </xf>
    <xf numFmtId="0" fontId="19" fillId="6" borderId="14" xfId="1" applyFont="1" applyFill="1" applyBorder="1" applyAlignment="1">
      <alignment horizontal="center"/>
    </xf>
    <xf numFmtId="0" fontId="0" fillId="0" borderId="24" xfId="0" applyBorder="1"/>
    <xf numFmtId="0" fontId="16" fillId="4" borderId="0" xfId="0" applyFont="1" applyFill="1" applyAlignment="1">
      <alignment vertical="center"/>
    </xf>
    <xf numFmtId="0" fontId="16" fillId="4" borderId="25" xfId="0" applyFont="1" applyFill="1" applyBorder="1" applyAlignment="1">
      <alignment vertical="center"/>
    </xf>
    <xf numFmtId="0" fontId="23" fillId="0" borderId="3" xfId="0" applyFont="1" applyBorder="1"/>
    <xf numFmtId="0" fontId="23" fillId="0" borderId="16" xfId="0" applyFont="1" applyBorder="1"/>
    <xf numFmtId="0" fontId="16" fillId="6" borderId="10" xfId="0" applyFont="1" applyFill="1" applyBorder="1" applyAlignment="1">
      <alignment horizontal="left"/>
    </xf>
    <xf numFmtId="0" fontId="16" fillId="6" borderId="11" xfId="0" applyFont="1" applyFill="1" applyBorder="1" applyAlignment="1">
      <alignment horizontal="left"/>
    </xf>
    <xf numFmtId="0" fontId="16" fillId="6" borderId="12" xfId="0" applyFont="1" applyFill="1" applyBorder="1" applyAlignment="1">
      <alignment horizontal="left"/>
    </xf>
    <xf numFmtId="0" fontId="16" fillId="6" borderId="3" xfId="0" applyFont="1" applyFill="1" applyBorder="1" applyAlignment="1">
      <alignment horizontal="left"/>
    </xf>
    <xf numFmtId="0" fontId="3" fillId="6" borderId="6" xfId="1" applyFont="1" applyFill="1" applyBorder="1" applyAlignment="1">
      <alignment horizontal="left" vertical="center"/>
    </xf>
    <xf numFmtId="0" fontId="3" fillId="6" borderId="27" xfId="1" applyFont="1" applyFill="1" applyBorder="1" applyAlignment="1">
      <alignment horizontal="left" vertical="center"/>
    </xf>
    <xf numFmtId="0" fontId="3" fillId="6" borderId="4" xfId="1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left" vertical="top"/>
    </xf>
    <xf numFmtId="0" fontId="20" fillId="4" borderId="3" xfId="0" applyFont="1" applyFill="1" applyBorder="1" applyAlignment="1">
      <alignment horizontal="left" vertical="top"/>
    </xf>
    <xf numFmtId="0" fontId="20" fillId="4" borderId="16" xfId="0" applyFont="1" applyFill="1" applyBorder="1" applyAlignment="1">
      <alignment horizontal="left" vertical="top"/>
    </xf>
    <xf numFmtId="0" fontId="20" fillId="4" borderId="15" xfId="0" applyFont="1" applyFill="1" applyBorder="1" applyAlignment="1">
      <alignment horizontal="left" vertical="top" wrapText="1"/>
    </xf>
    <xf numFmtId="0" fontId="20" fillId="4" borderId="3" xfId="0" applyFont="1" applyFill="1" applyBorder="1" applyAlignment="1">
      <alignment horizontal="left" vertical="top" wrapText="1"/>
    </xf>
    <xf numFmtId="0" fontId="20" fillId="4" borderId="16" xfId="0" applyFont="1" applyFill="1" applyBorder="1" applyAlignment="1">
      <alignment horizontal="left" vertical="top" wrapText="1"/>
    </xf>
    <xf numFmtId="0" fontId="1" fillId="0" borderId="18" xfId="1" applyBorder="1" applyAlignment="1">
      <alignment horizontal="left"/>
    </xf>
    <xf numFmtId="0" fontId="1" fillId="0" borderId="19" xfId="1" applyBorder="1" applyAlignment="1">
      <alignment horizontal="left"/>
    </xf>
    <xf numFmtId="14" fontId="23" fillId="0" borderId="3" xfId="0" applyNumberFormat="1" applyFont="1" applyBorder="1"/>
    <xf numFmtId="0" fontId="19" fillId="5" borderId="3" xfId="1" applyFont="1" applyFill="1" applyBorder="1" applyAlignment="1">
      <alignment horizontal="center"/>
    </xf>
    <xf numFmtId="0" fontId="19" fillId="5" borderId="16" xfId="1" applyFont="1" applyFill="1" applyBorder="1" applyAlignment="1">
      <alignment horizontal="center"/>
    </xf>
    <xf numFmtId="0" fontId="23" fillId="5" borderId="3" xfId="1" applyFont="1" applyFill="1" applyBorder="1"/>
    <xf numFmtId="0" fontId="23" fillId="5" borderId="16" xfId="1" applyFont="1" applyFill="1" applyBorder="1"/>
    <xf numFmtId="0" fontId="23" fillId="5" borderId="10" xfId="1" applyFont="1" applyFill="1" applyBorder="1"/>
    <xf numFmtId="0" fontId="23" fillId="5" borderId="11" xfId="1" applyFont="1" applyFill="1" applyBorder="1"/>
    <xf numFmtId="0" fontId="23" fillId="5" borderId="28" xfId="1" applyFont="1" applyFill="1" applyBorder="1"/>
    <xf numFmtId="0" fontId="16" fillId="2" borderId="0" xfId="0" applyFont="1" applyFill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22" fillId="4" borderId="24" xfId="4" applyFill="1" applyBorder="1" applyAlignment="1">
      <alignment horizontal="center"/>
    </xf>
    <xf numFmtId="0" fontId="22" fillId="4" borderId="0" xfId="4" applyFill="1" applyBorder="1" applyAlignment="1">
      <alignment horizontal="center"/>
    </xf>
    <xf numFmtId="0" fontId="22" fillId="4" borderId="25" xfId="4" applyFill="1" applyBorder="1" applyAlignment="1">
      <alignment horizontal="center"/>
    </xf>
    <xf numFmtId="0" fontId="16" fillId="4" borderId="2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22" fillId="4" borderId="26" xfId="4" applyFill="1" applyBorder="1" applyAlignment="1">
      <alignment horizontal="center"/>
    </xf>
    <xf numFmtId="0" fontId="1" fillId="4" borderId="21" xfId="1" applyFill="1" applyBorder="1" applyAlignment="1">
      <alignment horizontal="left"/>
    </xf>
    <xf numFmtId="0" fontId="1" fillId="4" borderId="22" xfId="1" applyFill="1" applyBorder="1" applyAlignment="1">
      <alignment horizontal="left"/>
    </xf>
    <xf numFmtId="164" fontId="0" fillId="4" borderId="22" xfId="2" applyFont="1" applyFill="1" applyBorder="1" applyAlignment="1"/>
    <xf numFmtId="0" fontId="1" fillId="4" borderId="22" xfId="1" applyFill="1" applyBorder="1" applyAlignment="1">
      <alignment horizontal="center"/>
    </xf>
    <xf numFmtId="0" fontId="1" fillId="4" borderId="23" xfId="1" applyFill="1" applyBorder="1"/>
    <xf numFmtId="0" fontId="1" fillId="4" borderId="24" xfId="1" applyFill="1" applyBorder="1"/>
    <xf numFmtId="0" fontId="1" fillId="4" borderId="24" xfId="1" applyFill="1" applyBorder="1" applyAlignment="1">
      <alignment horizontal="left"/>
    </xf>
    <xf numFmtId="0" fontId="4" fillId="5" borderId="0" xfId="1" applyFont="1" applyFill="1" applyBorder="1" applyAlignment="1">
      <alignment horizontal="left"/>
    </xf>
    <xf numFmtId="0" fontId="4" fillId="5" borderId="25" xfId="1" applyFont="1" applyFill="1" applyBorder="1" applyAlignment="1">
      <alignment horizontal="left"/>
    </xf>
    <xf numFmtId="0" fontId="26" fillId="6" borderId="15" xfId="1" applyFont="1" applyFill="1" applyBorder="1" applyAlignment="1">
      <alignment horizontal="left"/>
    </xf>
    <xf numFmtId="0" fontId="26" fillId="6" borderId="15" xfId="0" applyFont="1" applyFill="1" applyBorder="1"/>
    <xf numFmtId="0" fontId="26" fillId="6" borderId="15" xfId="0" applyFont="1" applyFill="1" applyBorder="1" applyAlignment="1">
      <alignment vertical="top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9070</xdr:colOff>
      <xdr:row>1</xdr:row>
      <xdr:rowOff>90714</xdr:rowOff>
    </xdr:from>
    <xdr:to>
      <xdr:col>0</xdr:col>
      <xdr:colOff>2708843</xdr:colOff>
      <xdr:row>4</xdr:row>
      <xdr:rowOff>40939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EB7ED6-2874-37F5-9A40-F398E5764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0" y="281214"/>
          <a:ext cx="2699773" cy="53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department@grosvenorservic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6"/>
  <sheetViews>
    <sheetView tabSelected="1" topLeftCell="A22" zoomScale="120" zoomScaleNormal="120" workbookViewId="0">
      <selection activeCell="A23" sqref="A23"/>
    </sheetView>
  </sheetViews>
  <sheetFormatPr defaultRowHeight="14.6"/>
  <cols>
    <col min="1" max="1" width="52.3828125" customWidth="1"/>
    <col min="2" max="2" width="12.3046875" bestFit="1" customWidth="1"/>
    <col min="3" max="3" width="10.15234375" bestFit="1" customWidth="1"/>
    <col min="5" max="5" width="11.53515625" customWidth="1"/>
    <col min="6" max="6" width="4.3828125" customWidth="1"/>
  </cols>
  <sheetData>
    <row r="1" spans="1:9" ht="15" thickBot="1">
      <c r="A1" s="101"/>
      <c r="B1" s="101"/>
      <c r="C1" s="101"/>
      <c r="D1" s="101"/>
      <c r="E1" s="101"/>
      <c r="F1" s="101"/>
      <c r="G1" s="101"/>
    </row>
    <row r="2" spans="1:9">
      <c r="A2" s="147"/>
      <c r="B2" s="148"/>
      <c r="C2" s="149"/>
      <c r="D2" s="150"/>
      <c r="E2" s="151"/>
      <c r="F2" s="101"/>
      <c r="G2" s="101"/>
    </row>
    <row r="3" spans="1:9" ht="15.9">
      <c r="A3" s="152"/>
      <c r="B3" s="138" t="s">
        <v>301</v>
      </c>
      <c r="C3" s="138"/>
      <c r="D3" s="138"/>
      <c r="E3" s="139"/>
      <c r="F3" s="101"/>
      <c r="G3" s="101"/>
    </row>
    <row r="4" spans="1:9" ht="15.9">
      <c r="A4" s="153"/>
      <c r="B4" s="154"/>
      <c r="C4" s="154"/>
      <c r="D4" s="154"/>
      <c r="E4" s="155"/>
      <c r="F4" s="101"/>
      <c r="G4" s="101"/>
    </row>
    <row r="5" spans="1:9" ht="15" customHeight="1">
      <c r="A5" s="110"/>
      <c r="B5" s="111"/>
      <c r="C5" s="111"/>
      <c r="D5" s="111"/>
      <c r="E5" s="112"/>
      <c r="F5" s="100"/>
      <c r="G5" s="100"/>
      <c r="H5" s="100"/>
      <c r="I5" s="100"/>
    </row>
    <row r="6" spans="1:9" ht="15" customHeight="1">
      <c r="A6" s="143" t="s">
        <v>302</v>
      </c>
      <c r="B6" s="144"/>
      <c r="C6" s="144"/>
      <c r="D6" s="144"/>
      <c r="E6" s="145"/>
      <c r="F6" s="100"/>
      <c r="G6" s="100"/>
      <c r="H6" s="100"/>
      <c r="I6" s="100"/>
    </row>
    <row r="7" spans="1:9">
      <c r="A7" s="140" t="s">
        <v>288</v>
      </c>
      <c r="B7" s="141"/>
      <c r="C7" s="141"/>
      <c r="D7" s="141"/>
      <c r="E7" s="142"/>
      <c r="F7" s="101"/>
      <c r="G7" s="101"/>
      <c r="H7" s="101"/>
      <c r="I7" s="101"/>
    </row>
    <row r="8" spans="1:9">
      <c r="A8" s="140" t="s">
        <v>303</v>
      </c>
      <c r="B8" s="141"/>
      <c r="C8" s="141"/>
      <c r="D8" s="141"/>
      <c r="E8" s="142"/>
      <c r="F8" s="101"/>
      <c r="G8" s="101"/>
    </row>
    <row r="9" spans="1:9" ht="15" thickBot="1">
      <c r="A9" s="146"/>
      <c r="B9" s="141"/>
      <c r="C9" s="141"/>
      <c r="D9" s="141"/>
      <c r="E9" s="142"/>
      <c r="F9" s="101"/>
      <c r="G9" s="101"/>
    </row>
    <row r="10" spans="1:9" ht="15.9">
      <c r="A10" s="109" t="s">
        <v>244</v>
      </c>
      <c r="B10" s="131" t="s">
        <v>242</v>
      </c>
      <c r="C10" s="131"/>
      <c r="D10" s="131"/>
      <c r="E10" s="132"/>
      <c r="F10" s="101"/>
      <c r="G10" s="101"/>
    </row>
    <row r="11" spans="1:9" ht="15.9">
      <c r="A11" s="104" t="s">
        <v>295</v>
      </c>
      <c r="B11" s="133"/>
      <c r="C11" s="133"/>
      <c r="D11" s="133"/>
      <c r="E11" s="134"/>
      <c r="F11" s="101"/>
      <c r="G11" s="101"/>
    </row>
    <row r="12" spans="1:9" ht="15.9">
      <c r="A12" s="156" t="s">
        <v>290</v>
      </c>
      <c r="B12" s="133"/>
      <c r="C12" s="133"/>
      <c r="D12" s="133"/>
      <c r="E12" s="134"/>
      <c r="F12" s="101"/>
      <c r="G12" s="101"/>
    </row>
    <row r="13" spans="1:9" ht="15.9">
      <c r="A13" s="105" t="s">
        <v>239</v>
      </c>
      <c r="B13" s="133"/>
      <c r="C13" s="133"/>
      <c r="D13" s="133"/>
      <c r="E13" s="134"/>
      <c r="F13" s="101"/>
      <c r="G13" s="101"/>
    </row>
    <row r="14" spans="1:9" ht="15.9">
      <c r="A14" s="105"/>
      <c r="B14" s="133"/>
      <c r="C14" s="133"/>
      <c r="D14" s="133"/>
      <c r="E14" s="134"/>
      <c r="F14" s="101"/>
      <c r="G14" s="101"/>
    </row>
    <row r="15" spans="1:9" ht="15.9">
      <c r="A15" s="157" t="s">
        <v>294</v>
      </c>
      <c r="B15" s="135"/>
      <c r="C15" s="136"/>
      <c r="D15" s="136"/>
      <c r="E15" s="137"/>
      <c r="F15" s="101"/>
      <c r="G15" s="101"/>
    </row>
    <row r="16" spans="1:9" ht="15.9">
      <c r="A16" s="64" t="s">
        <v>241</v>
      </c>
      <c r="B16" s="113"/>
      <c r="C16" s="113"/>
      <c r="D16" s="113"/>
      <c r="E16" s="114"/>
      <c r="F16" s="101"/>
      <c r="G16" s="101"/>
    </row>
    <row r="17" spans="1:7" ht="15.9">
      <c r="A17" s="157" t="s">
        <v>243</v>
      </c>
      <c r="B17" s="113"/>
      <c r="C17" s="113"/>
      <c r="D17" s="113"/>
      <c r="E17" s="114"/>
      <c r="F17" s="101"/>
      <c r="G17" s="101"/>
    </row>
    <row r="18" spans="1:7" ht="15.9">
      <c r="A18" s="48" t="s">
        <v>246</v>
      </c>
      <c r="B18" s="113"/>
      <c r="C18" s="113"/>
      <c r="D18" s="113"/>
      <c r="E18" s="114"/>
      <c r="F18" s="101"/>
      <c r="G18" s="101"/>
    </row>
    <row r="19" spans="1:7" ht="15.9">
      <c r="A19" s="48" t="s">
        <v>245</v>
      </c>
      <c r="B19" s="113"/>
      <c r="C19" s="113"/>
      <c r="D19" s="113"/>
      <c r="E19" s="114"/>
      <c r="F19" s="101"/>
      <c r="G19" s="101"/>
    </row>
    <row r="20" spans="1:7" ht="15.9">
      <c r="A20" s="49" t="s">
        <v>296</v>
      </c>
      <c r="B20" s="113"/>
      <c r="C20" s="113"/>
      <c r="D20" s="113"/>
      <c r="E20" s="114"/>
      <c r="F20" s="101"/>
      <c r="G20" s="101"/>
    </row>
    <row r="21" spans="1:7" ht="15.9">
      <c r="A21" s="106" t="s">
        <v>240</v>
      </c>
      <c r="B21" s="130"/>
      <c r="C21" s="113"/>
      <c r="D21" s="113"/>
      <c r="E21" s="114"/>
      <c r="F21" s="101"/>
      <c r="G21" s="101"/>
    </row>
    <row r="22" spans="1:7" ht="15.9">
      <c r="A22" s="107"/>
      <c r="B22" s="113"/>
      <c r="C22" s="113"/>
      <c r="D22" s="113"/>
      <c r="E22" s="114"/>
      <c r="F22" s="101"/>
      <c r="G22" s="101"/>
    </row>
    <row r="23" spans="1:7" ht="15.9">
      <c r="A23" s="158" t="s">
        <v>297</v>
      </c>
      <c r="B23" s="113"/>
      <c r="C23" s="113"/>
      <c r="D23" s="113"/>
      <c r="E23" s="114"/>
      <c r="F23" s="101"/>
      <c r="G23" s="101"/>
    </row>
    <row r="24" spans="1:7" ht="15.9">
      <c r="A24" s="122" t="s">
        <v>298</v>
      </c>
      <c r="B24" s="123"/>
      <c r="C24" s="123"/>
      <c r="D24" s="123"/>
      <c r="E24" s="124"/>
      <c r="F24" s="101"/>
      <c r="G24" s="101"/>
    </row>
    <row r="25" spans="1:7" ht="15.9">
      <c r="A25" s="125" t="s">
        <v>293</v>
      </c>
      <c r="B25" s="126"/>
      <c r="C25" s="126"/>
      <c r="D25" s="126"/>
      <c r="E25" s="127"/>
      <c r="F25" s="101"/>
      <c r="G25" s="101"/>
    </row>
    <row r="26" spans="1:7" ht="15.9">
      <c r="A26" s="125"/>
      <c r="B26" s="126"/>
      <c r="C26" s="126"/>
      <c r="D26" s="126"/>
      <c r="E26" s="127"/>
      <c r="F26" s="101"/>
      <c r="G26" s="101"/>
    </row>
    <row r="27" spans="1:7" ht="15" thickBot="1">
      <c r="A27" s="69" t="s">
        <v>247</v>
      </c>
      <c r="B27" s="128"/>
      <c r="C27" s="128"/>
      <c r="D27" s="128"/>
      <c r="E27" s="129"/>
      <c r="F27" s="101"/>
      <c r="G27" s="101"/>
    </row>
    <row r="28" spans="1:7">
      <c r="A28" s="103"/>
      <c r="B28" s="1"/>
      <c r="C28" s="4"/>
      <c r="D28" s="2"/>
      <c r="E28" s="3"/>
      <c r="F28" s="101"/>
      <c r="G28" s="101"/>
    </row>
    <row r="29" spans="1:7" ht="15.9">
      <c r="A29" s="50" t="s">
        <v>0</v>
      </c>
      <c r="B29" s="50" t="s">
        <v>1</v>
      </c>
      <c r="C29" s="51" t="s">
        <v>2</v>
      </c>
      <c r="D29" s="52" t="s">
        <v>3</v>
      </c>
      <c r="E29" s="53" t="s">
        <v>4</v>
      </c>
      <c r="F29" s="101"/>
      <c r="G29" s="101"/>
    </row>
    <row r="30" spans="1:7" ht="15.9">
      <c r="A30" s="62" t="s">
        <v>116</v>
      </c>
      <c r="B30" s="58"/>
      <c r="C30" s="59"/>
      <c r="D30" s="60"/>
      <c r="E30" s="61"/>
      <c r="F30" s="101"/>
      <c r="G30" s="101"/>
    </row>
    <row r="31" spans="1:7" ht="15.9">
      <c r="A31" s="27" t="s">
        <v>291</v>
      </c>
      <c r="B31" s="29" t="s">
        <v>289</v>
      </c>
      <c r="C31" s="28">
        <v>80</v>
      </c>
      <c r="D31" s="29"/>
      <c r="E31" s="30">
        <f>SUM(C31*D31)</f>
        <v>0</v>
      </c>
      <c r="F31" s="101"/>
      <c r="G31" s="101"/>
    </row>
    <row r="32" spans="1:7" ht="15.9">
      <c r="A32" s="63" t="s">
        <v>235</v>
      </c>
      <c r="B32" s="29" t="s">
        <v>289</v>
      </c>
      <c r="C32" s="28">
        <v>680</v>
      </c>
      <c r="D32" s="29"/>
      <c r="E32" s="30">
        <f>SUM(C32*D32)</f>
        <v>0</v>
      </c>
      <c r="F32" s="101"/>
      <c r="G32" s="101"/>
    </row>
    <row r="33" spans="1:7" ht="15.9">
      <c r="A33" s="63" t="s">
        <v>236</v>
      </c>
      <c r="B33" s="29" t="s">
        <v>289</v>
      </c>
      <c r="C33" s="28">
        <v>680</v>
      </c>
      <c r="D33" s="29"/>
      <c r="E33" s="30">
        <f>SUM(C33*D33)</f>
        <v>0</v>
      </c>
      <c r="F33" s="101"/>
      <c r="G33" s="101"/>
    </row>
    <row r="34" spans="1:7" ht="15.9">
      <c r="A34" s="27" t="s">
        <v>117</v>
      </c>
      <c r="B34" s="29" t="s">
        <v>289</v>
      </c>
      <c r="C34" s="28">
        <v>6.5</v>
      </c>
      <c r="D34" s="29"/>
      <c r="E34" s="30">
        <f t="shared" ref="E34:E41" si="0">SUM(C34*D34)</f>
        <v>0</v>
      </c>
      <c r="F34" s="101"/>
      <c r="G34" s="101"/>
    </row>
    <row r="35" spans="1:7" ht="15.9">
      <c r="A35" s="27" t="s">
        <v>217</v>
      </c>
      <c r="B35" s="29" t="s">
        <v>289</v>
      </c>
      <c r="C35" s="28"/>
      <c r="D35" s="29"/>
      <c r="E35" s="30">
        <f t="shared" si="0"/>
        <v>0</v>
      </c>
      <c r="F35" s="101"/>
      <c r="G35" s="101"/>
    </row>
    <row r="36" spans="1:7" ht="15.9">
      <c r="A36" s="27" t="s">
        <v>218</v>
      </c>
      <c r="B36" s="29" t="s">
        <v>289</v>
      </c>
      <c r="C36" s="28">
        <v>239</v>
      </c>
      <c r="D36" s="29"/>
      <c r="E36" s="30">
        <f t="shared" si="0"/>
        <v>0</v>
      </c>
      <c r="F36" s="101"/>
      <c r="G36" s="101"/>
    </row>
    <row r="37" spans="1:7" ht="15.9">
      <c r="A37" s="27" t="s">
        <v>219</v>
      </c>
      <c r="B37" s="29" t="s">
        <v>289</v>
      </c>
      <c r="C37" s="28">
        <v>180</v>
      </c>
      <c r="D37" s="29"/>
      <c r="E37" s="30">
        <f t="shared" si="0"/>
        <v>0</v>
      </c>
      <c r="F37" s="101"/>
      <c r="G37" s="101"/>
    </row>
    <row r="38" spans="1:7" ht="15.9">
      <c r="A38" s="27" t="s">
        <v>220</v>
      </c>
      <c r="B38" s="29" t="s">
        <v>289</v>
      </c>
      <c r="C38" s="28">
        <v>2200</v>
      </c>
      <c r="D38" s="29"/>
      <c r="E38" s="30">
        <f t="shared" si="0"/>
        <v>0</v>
      </c>
      <c r="F38" s="101"/>
      <c r="G38" s="101"/>
    </row>
    <row r="39" spans="1:7" ht="15.9">
      <c r="A39" s="27" t="s">
        <v>221</v>
      </c>
      <c r="B39" s="29" t="s">
        <v>289</v>
      </c>
      <c r="C39" s="28"/>
      <c r="D39" s="29"/>
      <c r="E39" s="30">
        <f t="shared" si="0"/>
        <v>0</v>
      </c>
      <c r="F39" s="101"/>
      <c r="G39" s="101"/>
    </row>
    <row r="40" spans="1:7" ht="15.9">
      <c r="A40" s="27" t="s">
        <v>222</v>
      </c>
      <c r="B40" s="29" t="s">
        <v>289</v>
      </c>
      <c r="C40" s="28">
        <v>800</v>
      </c>
      <c r="D40" s="29"/>
      <c r="E40" s="30">
        <f t="shared" si="0"/>
        <v>0</v>
      </c>
      <c r="F40" s="101"/>
      <c r="G40" s="101"/>
    </row>
    <row r="41" spans="1:7" ht="15.9">
      <c r="A41" s="27" t="s">
        <v>223</v>
      </c>
      <c r="B41" s="29" t="s">
        <v>289</v>
      </c>
      <c r="C41" s="28"/>
      <c r="D41" s="29"/>
      <c r="E41" s="30">
        <f t="shared" si="0"/>
        <v>0</v>
      </c>
      <c r="F41" s="101"/>
      <c r="G41" s="101"/>
    </row>
    <row r="42" spans="1:7" ht="15.9">
      <c r="A42" s="102" t="s">
        <v>292</v>
      </c>
      <c r="B42" s="29" t="s">
        <v>289</v>
      </c>
      <c r="C42" s="51"/>
      <c r="D42" s="52"/>
      <c r="E42" s="53"/>
      <c r="F42" s="101"/>
      <c r="G42" s="101"/>
    </row>
    <row r="43" spans="1:7" ht="15.9">
      <c r="A43" s="102"/>
      <c r="B43" s="29" t="s">
        <v>289</v>
      </c>
      <c r="C43" s="51"/>
      <c r="D43" s="52"/>
      <c r="E43" s="53"/>
      <c r="F43" s="101"/>
      <c r="G43" s="101"/>
    </row>
    <row r="44" spans="1:7" ht="15.9">
      <c r="A44" s="50"/>
      <c r="B44" s="29" t="s">
        <v>289</v>
      </c>
      <c r="C44" s="51"/>
      <c r="D44" s="52"/>
      <c r="E44" s="53"/>
      <c r="F44" s="101"/>
      <c r="G44" s="101"/>
    </row>
    <row r="45" spans="1:7" ht="15.9">
      <c r="A45" s="50"/>
      <c r="B45" s="29" t="s">
        <v>289</v>
      </c>
      <c r="C45" s="51"/>
      <c r="D45" s="52"/>
      <c r="E45" s="53"/>
      <c r="F45" s="101"/>
      <c r="G45" s="101"/>
    </row>
    <row r="46" spans="1:7" ht="15.9">
      <c r="A46" s="54" t="s">
        <v>98</v>
      </c>
      <c r="B46" s="54"/>
      <c r="C46" s="55"/>
      <c r="D46" s="56"/>
      <c r="E46" s="57"/>
      <c r="F46" s="101"/>
      <c r="G46" s="101"/>
    </row>
    <row r="47" spans="1:7" ht="15.9">
      <c r="A47" s="10" t="s">
        <v>164</v>
      </c>
      <c r="B47" s="35" t="s">
        <v>100</v>
      </c>
      <c r="C47" s="84">
        <v>6.69</v>
      </c>
      <c r="D47" s="11"/>
      <c r="E47" s="26">
        <f t="shared" ref="E47" si="1">C47*D47</f>
        <v>0</v>
      </c>
      <c r="F47" s="101"/>
      <c r="G47" s="101"/>
    </row>
    <row r="48" spans="1:7" ht="15.9">
      <c r="A48" s="17" t="s">
        <v>228</v>
      </c>
      <c r="B48" s="39" t="s">
        <v>229</v>
      </c>
      <c r="C48" s="85">
        <v>5.75</v>
      </c>
      <c r="D48" s="25"/>
      <c r="E48" s="18">
        <f>C48*D48</f>
        <v>0</v>
      </c>
      <c r="F48" s="101"/>
      <c r="G48" s="101"/>
    </row>
    <row r="49" spans="1:7" ht="15.9">
      <c r="A49" s="17" t="s">
        <v>261</v>
      </c>
      <c r="B49" s="39" t="s">
        <v>262</v>
      </c>
      <c r="C49" s="85">
        <v>17</v>
      </c>
      <c r="D49" s="25"/>
      <c r="E49" s="18">
        <f>C49*D49</f>
        <v>0</v>
      </c>
      <c r="F49" s="101"/>
      <c r="G49" s="101"/>
    </row>
    <row r="50" spans="1:7" ht="15.9">
      <c r="A50" s="17" t="s">
        <v>233</v>
      </c>
      <c r="B50" s="39" t="s">
        <v>234</v>
      </c>
      <c r="C50" s="85">
        <v>2.82</v>
      </c>
      <c r="D50" s="25"/>
      <c r="E50" s="18">
        <f>C50*D50</f>
        <v>0</v>
      </c>
      <c r="F50" s="101"/>
      <c r="G50" s="101"/>
    </row>
    <row r="51" spans="1:7" ht="15.9">
      <c r="A51" s="15" t="s">
        <v>263</v>
      </c>
      <c r="B51" s="38" t="s">
        <v>264</v>
      </c>
      <c r="C51" s="86">
        <v>35.200000000000003</v>
      </c>
      <c r="D51" s="16"/>
      <c r="E51" s="7">
        <f t="shared" ref="E51:E58" si="2">C51*D51</f>
        <v>0</v>
      </c>
      <c r="F51" s="101"/>
      <c r="G51" s="101"/>
    </row>
    <row r="52" spans="1:7" ht="15.9">
      <c r="A52" s="17" t="s">
        <v>224</v>
      </c>
      <c r="B52" s="39" t="s">
        <v>225</v>
      </c>
      <c r="C52" s="85">
        <v>10.42</v>
      </c>
      <c r="D52" s="25">
        <v>4</v>
      </c>
      <c r="E52" s="18">
        <f>C52*D52</f>
        <v>41.68</v>
      </c>
      <c r="F52" s="101"/>
      <c r="G52" s="101"/>
    </row>
    <row r="53" spans="1:7" ht="15.9">
      <c r="A53" s="17" t="s">
        <v>230</v>
      </c>
      <c r="B53" s="39" t="s">
        <v>215</v>
      </c>
      <c r="C53" s="85">
        <v>6</v>
      </c>
      <c r="D53" s="25"/>
      <c r="E53" s="18">
        <f>C53*D53</f>
        <v>0</v>
      </c>
      <c r="F53" s="101"/>
      <c r="G53" s="101"/>
    </row>
    <row r="54" spans="1:7" ht="15.9">
      <c r="A54" s="17" t="s">
        <v>231</v>
      </c>
      <c r="B54" s="39" t="s">
        <v>214</v>
      </c>
      <c r="C54" s="85">
        <v>2.4</v>
      </c>
      <c r="D54" s="25"/>
      <c r="E54" s="18">
        <f>C54*D54</f>
        <v>0</v>
      </c>
      <c r="F54" s="101"/>
      <c r="G54" s="101"/>
    </row>
    <row r="55" spans="1:7" ht="15.9">
      <c r="A55" s="15" t="s">
        <v>166</v>
      </c>
      <c r="B55" s="38" t="s">
        <v>94</v>
      </c>
      <c r="C55" s="86">
        <v>20.5</v>
      </c>
      <c r="D55" s="16"/>
      <c r="E55" s="7">
        <f t="shared" si="2"/>
        <v>0</v>
      </c>
      <c r="F55" s="101"/>
      <c r="G55" s="101"/>
    </row>
    <row r="56" spans="1:7" ht="15.9">
      <c r="A56" s="17" t="s">
        <v>226</v>
      </c>
      <c r="B56" s="39" t="s">
        <v>227</v>
      </c>
      <c r="C56" s="85">
        <v>7.71</v>
      </c>
      <c r="D56" s="25"/>
      <c r="E56" s="18">
        <f>C56*D56</f>
        <v>0</v>
      </c>
      <c r="F56" s="101"/>
      <c r="G56" s="101"/>
    </row>
    <row r="57" spans="1:7" ht="15.9">
      <c r="A57" s="17" t="s">
        <v>232</v>
      </c>
      <c r="B57" s="39" t="s">
        <v>213</v>
      </c>
      <c r="C57" s="85">
        <v>2.2000000000000002</v>
      </c>
      <c r="D57" s="25"/>
      <c r="E57" s="18">
        <f>C57*D57</f>
        <v>0</v>
      </c>
      <c r="F57" s="101"/>
      <c r="G57" s="101"/>
    </row>
    <row r="58" spans="1:7" ht="15.9">
      <c r="A58" s="15" t="s">
        <v>167</v>
      </c>
      <c r="B58" s="38" t="s">
        <v>101</v>
      </c>
      <c r="C58" s="84">
        <v>4.3600000000000003</v>
      </c>
      <c r="D58" s="10"/>
      <c r="E58" s="18">
        <f t="shared" si="2"/>
        <v>0</v>
      </c>
      <c r="F58" s="101"/>
      <c r="G58" s="101"/>
    </row>
    <row r="59" spans="1:7" ht="15.9">
      <c r="A59" s="108" t="s">
        <v>299</v>
      </c>
      <c r="B59" s="72"/>
      <c r="C59" s="73"/>
      <c r="D59" s="74"/>
      <c r="E59" s="75"/>
      <c r="F59" s="101"/>
      <c r="G59" s="101"/>
    </row>
    <row r="60" spans="1:7" ht="15.9">
      <c r="A60" s="70" t="s">
        <v>249</v>
      </c>
      <c r="B60" s="38" t="s">
        <v>248</v>
      </c>
      <c r="C60" s="84">
        <v>24.32</v>
      </c>
      <c r="D60" s="10"/>
      <c r="E60" s="18">
        <f>SUM(C60*D60)</f>
        <v>0</v>
      </c>
      <c r="F60" s="101"/>
      <c r="G60" s="101"/>
    </row>
    <row r="61" spans="1:7" ht="15.9">
      <c r="A61" s="70" t="s">
        <v>250</v>
      </c>
      <c r="B61" s="38" t="s">
        <v>251</v>
      </c>
      <c r="C61" s="84">
        <v>15.1</v>
      </c>
      <c r="D61" s="10"/>
      <c r="E61" s="18">
        <f t="shared" ref="E61:E64" si="3">SUM(C61*D61)</f>
        <v>0</v>
      </c>
      <c r="F61" s="101"/>
      <c r="G61" s="101"/>
    </row>
    <row r="62" spans="1:7" ht="15.9">
      <c r="A62" s="70" t="s">
        <v>252</v>
      </c>
      <c r="B62" s="38" t="s">
        <v>253</v>
      </c>
      <c r="C62" s="84">
        <v>15.4</v>
      </c>
      <c r="D62" s="10"/>
      <c r="E62" s="18">
        <f t="shared" si="3"/>
        <v>0</v>
      </c>
      <c r="F62" s="101"/>
      <c r="G62" s="101"/>
    </row>
    <row r="63" spans="1:7" ht="15.9">
      <c r="A63" s="70" t="s">
        <v>254</v>
      </c>
      <c r="B63" s="38" t="s">
        <v>255</v>
      </c>
      <c r="C63" s="84">
        <v>13.02</v>
      </c>
      <c r="D63" s="10"/>
      <c r="E63" s="18">
        <f t="shared" si="3"/>
        <v>0</v>
      </c>
      <c r="F63" s="101"/>
      <c r="G63" s="101"/>
    </row>
    <row r="64" spans="1:7" ht="15.9">
      <c r="A64" s="70" t="s">
        <v>256</v>
      </c>
      <c r="B64" s="38" t="s">
        <v>257</v>
      </c>
      <c r="C64" s="84">
        <v>13.02</v>
      </c>
      <c r="D64" s="10"/>
      <c r="E64" s="18">
        <f t="shared" si="3"/>
        <v>0</v>
      </c>
      <c r="F64" s="101"/>
      <c r="G64" s="101"/>
    </row>
    <row r="65" spans="1:7" ht="15.9">
      <c r="A65" s="70" t="s">
        <v>258</v>
      </c>
      <c r="B65" s="38" t="s">
        <v>259</v>
      </c>
      <c r="C65" s="84" t="s">
        <v>259</v>
      </c>
      <c r="D65" s="10"/>
      <c r="E65" s="18"/>
      <c r="F65" s="101"/>
      <c r="G65" s="101"/>
    </row>
    <row r="66" spans="1:7" ht="15.9">
      <c r="A66" s="115" t="s">
        <v>260</v>
      </c>
      <c r="B66" s="116"/>
      <c r="C66" s="116"/>
      <c r="D66" s="116"/>
      <c r="E66" s="117"/>
      <c r="F66" s="101"/>
      <c r="G66" s="101"/>
    </row>
    <row r="67" spans="1:7" ht="15.9">
      <c r="A67" s="15" t="s">
        <v>268</v>
      </c>
      <c r="B67" s="38" t="s">
        <v>104</v>
      </c>
      <c r="C67" s="90">
        <v>18.05</v>
      </c>
      <c r="D67" s="76"/>
      <c r="E67" s="18">
        <f t="shared" ref="E67:E71" si="4">C67*D67</f>
        <v>0</v>
      </c>
      <c r="F67" s="101"/>
      <c r="G67" s="101"/>
    </row>
    <row r="68" spans="1:7" ht="15.9">
      <c r="A68" s="15" t="s">
        <v>269</v>
      </c>
      <c r="B68" s="38" t="s">
        <v>270</v>
      </c>
      <c r="C68" s="90">
        <v>6.65</v>
      </c>
      <c r="D68" s="76"/>
      <c r="E68" s="18">
        <f t="shared" si="4"/>
        <v>0</v>
      </c>
      <c r="F68" s="101"/>
      <c r="G68" s="101"/>
    </row>
    <row r="69" spans="1:7" ht="15.9">
      <c r="A69" s="15" t="s">
        <v>271</v>
      </c>
      <c r="B69" s="38" t="s">
        <v>272</v>
      </c>
      <c r="C69" s="90">
        <v>1.88</v>
      </c>
      <c r="D69" s="76"/>
      <c r="E69" s="18">
        <f t="shared" si="4"/>
        <v>0</v>
      </c>
      <c r="F69" s="101"/>
      <c r="G69" s="101"/>
    </row>
    <row r="70" spans="1:7" ht="15.9">
      <c r="A70" s="15" t="s">
        <v>274</v>
      </c>
      <c r="B70" s="38" t="s">
        <v>273</v>
      </c>
      <c r="C70" s="90">
        <v>14.24</v>
      </c>
      <c r="D70" s="76"/>
      <c r="E70" s="18">
        <f t="shared" si="4"/>
        <v>0</v>
      </c>
      <c r="F70" s="101"/>
      <c r="G70" s="101"/>
    </row>
    <row r="71" spans="1:7" ht="15.9">
      <c r="A71" s="15" t="s">
        <v>275</v>
      </c>
      <c r="B71" s="38" t="s">
        <v>276</v>
      </c>
      <c r="C71" s="90">
        <v>1.07</v>
      </c>
      <c r="D71" s="76"/>
      <c r="E71" s="18">
        <f t="shared" si="4"/>
        <v>0</v>
      </c>
      <c r="F71" s="101"/>
      <c r="G71" s="101"/>
    </row>
    <row r="72" spans="1:7" ht="15.9">
      <c r="A72" s="15" t="s">
        <v>170</v>
      </c>
      <c r="B72" s="38" t="s">
        <v>102</v>
      </c>
      <c r="C72" s="91">
        <v>2.71</v>
      </c>
      <c r="D72" s="10"/>
      <c r="E72" s="18">
        <f t="shared" ref="E72:E77" si="5">C72*D72</f>
        <v>0</v>
      </c>
      <c r="F72" s="101"/>
      <c r="G72" s="101"/>
    </row>
    <row r="73" spans="1:7" ht="15.9">
      <c r="A73" s="15" t="s">
        <v>278</v>
      </c>
      <c r="B73" s="38" t="s">
        <v>279</v>
      </c>
      <c r="C73" s="90">
        <v>35.119999999999997</v>
      </c>
      <c r="D73" s="76"/>
      <c r="E73" s="18">
        <f t="shared" si="5"/>
        <v>0</v>
      </c>
      <c r="F73" s="101"/>
      <c r="G73" s="101"/>
    </row>
    <row r="74" spans="1:7" ht="15.9">
      <c r="A74" s="15" t="s">
        <v>266</v>
      </c>
      <c r="B74" s="38" t="s">
        <v>267</v>
      </c>
      <c r="C74" s="90">
        <v>25.68</v>
      </c>
      <c r="D74" s="76"/>
      <c r="E74" s="18">
        <f t="shared" si="5"/>
        <v>0</v>
      </c>
      <c r="F74" s="101"/>
      <c r="G74" s="101"/>
    </row>
    <row r="75" spans="1:7" ht="15.9">
      <c r="A75" s="80" t="s">
        <v>165</v>
      </c>
      <c r="B75" s="81" t="s">
        <v>97</v>
      </c>
      <c r="C75" s="92">
        <v>1.23</v>
      </c>
      <c r="D75" s="82"/>
      <c r="E75" s="18">
        <f t="shared" si="5"/>
        <v>0</v>
      </c>
      <c r="F75" s="101"/>
      <c r="G75" s="101"/>
    </row>
    <row r="76" spans="1:7" ht="15.9">
      <c r="A76" s="77" t="s">
        <v>163</v>
      </c>
      <c r="B76" s="78" t="s">
        <v>99</v>
      </c>
      <c r="C76" s="93">
        <v>10.44</v>
      </c>
      <c r="D76" s="79"/>
      <c r="E76" s="71">
        <f t="shared" si="5"/>
        <v>0</v>
      </c>
      <c r="F76" s="101"/>
      <c r="G76" s="101"/>
    </row>
    <row r="77" spans="1:7" ht="15.9">
      <c r="A77" s="5" t="s">
        <v>277</v>
      </c>
      <c r="B77" s="31" t="s">
        <v>6</v>
      </c>
      <c r="C77" s="94">
        <v>2.41</v>
      </c>
      <c r="D77" s="6"/>
      <c r="E77" s="7">
        <f t="shared" si="5"/>
        <v>0</v>
      </c>
      <c r="F77" s="101"/>
      <c r="G77" s="101"/>
    </row>
    <row r="78" spans="1:7" ht="15.9">
      <c r="A78" s="119" t="s">
        <v>265</v>
      </c>
      <c r="B78" s="120"/>
      <c r="C78" s="120"/>
      <c r="D78" s="120"/>
      <c r="E78" s="121"/>
      <c r="F78" s="101"/>
      <c r="G78" s="101"/>
    </row>
    <row r="79" spans="1:7" ht="15.9">
      <c r="A79" s="5" t="s">
        <v>169</v>
      </c>
      <c r="B79" s="31" t="s">
        <v>96</v>
      </c>
      <c r="C79" s="87">
        <v>5.7</v>
      </c>
      <c r="D79" s="6"/>
      <c r="E79" s="7">
        <f t="shared" ref="E79" si="6">C79*D79</f>
        <v>0</v>
      </c>
      <c r="F79" s="101"/>
      <c r="G79" s="101"/>
    </row>
    <row r="80" spans="1:7" ht="15.9">
      <c r="A80" s="15" t="s">
        <v>171</v>
      </c>
      <c r="B80" s="38" t="s">
        <v>103</v>
      </c>
      <c r="C80" s="84">
        <v>5.66</v>
      </c>
      <c r="D80" s="10"/>
      <c r="E80" s="18">
        <f>C80*D80</f>
        <v>0</v>
      </c>
      <c r="F80" s="101"/>
      <c r="G80" s="101"/>
    </row>
    <row r="81" spans="1:7" ht="15.9">
      <c r="A81" s="83" t="s">
        <v>168</v>
      </c>
      <c r="B81" s="66" t="s">
        <v>95</v>
      </c>
      <c r="C81" s="88">
        <v>7.19</v>
      </c>
      <c r="D81" s="67"/>
      <c r="E81" s="71">
        <f>C81*D81</f>
        <v>0</v>
      </c>
      <c r="F81" s="101"/>
      <c r="G81" s="101"/>
    </row>
    <row r="82" spans="1:7" ht="15.9">
      <c r="A82" s="15" t="s">
        <v>280</v>
      </c>
      <c r="B82" s="38" t="s">
        <v>281</v>
      </c>
      <c r="C82" s="89">
        <v>28.4</v>
      </c>
      <c r="D82" s="76"/>
      <c r="E82" s="18">
        <f>C82*D82</f>
        <v>0</v>
      </c>
      <c r="F82" s="101"/>
      <c r="G82" s="101"/>
    </row>
    <row r="83" spans="1:7" ht="15.9">
      <c r="A83" s="15" t="s">
        <v>282</v>
      </c>
      <c r="B83" s="38" t="s">
        <v>283</v>
      </c>
      <c r="C83" s="89">
        <v>28.28</v>
      </c>
      <c r="D83" s="76"/>
      <c r="E83" s="18">
        <f t="shared" ref="E83:E84" si="7">C83*D83</f>
        <v>0</v>
      </c>
      <c r="F83" s="101"/>
      <c r="G83" s="101"/>
    </row>
    <row r="84" spans="1:7" ht="15.9">
      <c r="A84" s="15" t="s">
        <v>284</v>
      </c>
      <c r="B84" s="38" t="s">
        <v>285</v>
      </c>
      <c r="C84" s="89">
        <v>6.87</v>
      </c>
      <c r="D84" s="76"/>
      <c r="E84" s="18">
        <f t="shared" si="7"/>
        <v>0</v>
      </c>
      <c r="F84" s="101"/>
      <c r="G84" s="101"/>
    </row>
    <row r="85" spans="1:7" ht="15.9">
      <c r="A85" s="118" t="s">
        <v>115</v>
      </c>
      <c r="B85" s="118"/>
      <c r="C85" s="118"/>
      <c r="D85" s="118"/>
      <c r="E85" s="118"/>
      <c r="F85" s="101"/>
      <c r="G85" s="101"/>
    </row>
    <row r="86" spans="1:7" ht="15.9">
      <c r="A86" s="38" t="s">
        <v>105</v>
      </c>
      <c r="B86" s="38" t="s">
        <v>106</v>
      </c>
      <c r="C86" s="84">
        <v>110</v>
      </c>
      <c r="D86" s="35"/>
      <c r="E86" s="40">
        <f>SUM(C86*D86)</f>
        <v>0</v>
      </c>
      <c r="F86" s="101"/>
      <c r="G86" s="101"/>
    </row>
    <row r="87" spans="1:7" ht="15.9">
      <c r="A87" s="38" t="s">
        <v>107</v>
      </c>
      <c r="B87" s="38" t="s">
        <v>108</v>
      </c>
      <c r="C87" s="84">
        <v>5</v>
      </c>
      <c r="D87" s="35"/>
      <c r="E87" s="40">
        <f t="shared" ref="E87:E151" si="8">SUM(C87*D87)</f>
        <v>0</v>
      </c>
      <c r="F87" s="101"/>
      <c r="G87" s="101"/>
    </row>
    <row r="88" spans="1:7" ht="15.9">
      <c r="A88" s="38" t="s">
        <v>109</v>
      </c>
      <c r="B88" s="38" t="s">
        <v>110</v>
      </c>
      <c r="C88" s="84">
        <v>9.8000000000000007</v>
      </c>
      <c r="D88" s="35"/>
      <c r="E88" s="40">
        <f t="shared" si="8"/>
        <v>0</v>
      </c>
      <c r="F88" s="101"/>
      <c r="G88" s="101"/>
    </row>
    <row r="89" spans="1:7" ht="15.9">
      <c r="A89" s="38" t="s">
        <v>111</v>
      </c>
      <c r="B89" s="38" t="s">
        <v>112</v>
      </c>
      <c r="C89" s="84">
        <v>14.5</v>
      </c>
      <c r="D89" s="35"/>
      <c r="E89" s="40">
        <f t="shared" si="8"/>
        <v>0</v>
      </c>
      <c r="F89" s="101"/>
      <c r="G89" s="101"/>
    </row>
    <row r="90" spans="1:7" ht="15.9">
      <c r="A90" s="38" t="s">
        <v>113</v>
      </c>
      <c r="B90" s="38" t="s">
        <v>114</v>
      </c>
      <c r="C90" s="84">
        <v>7.03</v>
      </c>
      <c r="D90" s="35"/>
      <c r="E90" s="40">
        <f t="shared" si="8"/>
        <v>0</v>
      </c>
      <c r="F90" s="101"/>
      <c r="G90" s="101"/>
    </row>
    <row r="91" spans="1:7" ht="15.9">
      <c r="A91" s="41" t="s">
        <v>118</v>
      </c>
      <c r="B91" s="32" t="s">
        <v>25</v>
      </c>
      <c r="C91" s="95">
        <v>2.96</v>
      </c>
      <c r="D91" s="42"/>
      <c r="E91" s="40">
        <f t="shared" si="8"/>
        <v>0</v>
      </c>
      <c r="F91" s="101"/>
      <c r="G91" s="101"/>
    </row>
    <row r="92" spans="1:7" ht="15.9">
      <c r="A92" s="32" t="s">
        <v>119</v>
      </c>
      <c r="B92" s="32" t="s">
        <v>26</v>
      </c>
      <c r="C92" s="95">
        <v>2.96</v>
      </c>
      <c r="D92" s="42"/>
      <c r="E92" s="40">
        <f t="shared" si="8"/>
        <v>0</v>
      </c>
      <c r="F92" s="101"/>
      <c r="G92" s="101"/>
    </row>
    <row r="93" spans="1:7" ht="15.9">
      <c r="A93" s="32" t="s">
        <v>120</v>
      </c>
      <c r="B93" s="32">
        <v>744706</v>
      </c>
      <c r="C93" s="95">
        <v>2.96</v>
      </c>
      <c r="D93" s="42"/>
      <c r="E93" s="40">
        <f t="shared" si="8"/>
        <v>0</v>
      </c>
      <c r="F93" s="101"/>
      <c r="G93" s="101"/>
    </row>
    <row r="94" spans="1:7" ht="15.9">
      <c r="A94" s="32" t="s">
        <v>121</v>
      </c>
      <c r="B94" s="32">
        <v>26851</v>
      </c>
      <c r="C94" s="95">
        <v>2.96</v>
      </c>
      <c r="D94" s="42"/>
      <c r="E94" s="40">
        <f t="shared" si="8"/>
        <v>0</v>
      </c>
      <c r="F94" s="101"/>
      <c r="G94" s="101"/>
    </row>
    <row r="95" spans="1:7" ht="15.9">
      <c r="A95" s="32" t="s">
        <v>122</v>
      </c>
      <c r="B95" s="32" t="s">
        <v>27</v>
      </c>
      <c r="C95" s="95">
        <v>0.86</v>
      </c>
      <c r="D95" s="42"/>
      <c r="E95" s="40">
        <f t="shared" si="8"/>
        <v>0</v>
      </c>
      <c r="F95" s="101"/>
      <c r="G95" s="101"/>
    </row>
    <row r="96" spans="1:7" ht="15.9">
      <c r="A96" s="32" t="s">
        <v>123</v>
      </c>
      <c r="B96" s="32" t="s">
        <v>28</v>
      </c>
      <c r="C96" s="95">
        <v>0.86</v>
      </c>
      <c r="D96" s="42"/>
      <c r="E96" s="40">
        <f t="shared" si="8"/>
        <v>0</v>
      </c>
      <c r="F96" s="101"/>
      <c r="G96" s="101"/>
    </row>
    <row r="97" spans="1:7" ht="15.9">
      <c r="A97" s="32" t="s">
        <v>124</v>
      </c>
      <c r="B97" s="32" t="s">
        <v>29</v>
      </c>
      <c r="C97" s="95">
        <v>0.86</v>
      </c>
      <c r="D97" s="42"/>
      <c r="E97" s="40">
        <f t="shared" si="8"/>
        <v>0</v>
      </c>
      <c r="F97" s="101"/>
      <c r="G97" s="101"/>
    </row>
    <row r="98" spans="1:7" ht="15.9">
      <c r="A98" s="32" t="s">
        <v>125</v>
      </c>
      <c r="B98" s="32" t="s">
        <v>30</v>
      </c>
      <c r="C98" s="95">
        <v>0.86</v>
      </c>
      <c r="D98" s="42"/>
      <c r="E98" s="40">
        <f t="shared" si="8"/>
        <v>0</v>
      </c>
      <c r="F98" s="101"/>
      <c r="G98" s="101"/>
    </row>
    <row r="99" spans="1:7" ht="15.9">
      <c r="A99" s="32" t="s">
        <v>126</v>
      </c>
      <c r="B99" s="32">
        <v>506146</v>
      </c>
      <c r="C99" s="95">
        <v>3.85</v>
      </c>
      <c r="D99" s="42"/>
      <c r="E99" s="40">
        <f t="shared" si="8"/>
        <v>0</v>
      </c>
      <c r="F99" s="101"/>
      <c r="G99" s="101"/>
    </row>
    <row r="100" spans="1:7" ht="15.9">
      <c r="A100" s="32" t="s">
        <v>127</v>
      </c>
      <c r="B100" s="32">
        <v>506149</v>
      </c>
      <c r="C100" s="95">
        <v>3.85</v>
      </c>
      <c r="D100" s="42"/>
      <c r="E100" s="40">
        <f t="shared" si="8"/>
        <v>0</v>
      </c>
      <c r="F100" s="101"/>
      <c r="G100" s="101"/>
    </row>
    <row r="101" spans="1:7" ht="15.9">
      <c r="A101" s="32" t="s">
        <v>128</v>
      </c>
      <c r="B101" s="32">
        <v>506147</v>
      </c>
      <c r="C101" s="95">
        <v>3.85</v>
      </c>
      <c r="D101" s="42"/>
      <c r="E101" s="40">
        <f t="shared" si="8"/>
        <v>0</v>
      </c>
      <c r="F101" s="101"/>
      <c r="G101" s="101"/>
    </row>
    <row r="102" spans="1:7" ht="15.9">
      <c r="A102" s="32" t="s">
        <v>129</v>
      </c>
      <c r="B102" s="32" t="s">
        <v>31</v>
      </c>
      <c r="C102" s="95">
        <v>3.85</v>
      </c>
      <c r="D102" s="42"/>
      <c r="E102" s="40">
        <f t="shared" si="8"/>
        <v>0</v>
      </c>
      <c r="F102" s="101"/>
      <c r="G102" s="101"/>
    </row>
    <row r="103" spans="1:7" ht="15.9">
      <c r="A103" s="32" t="s">
        <v>130</v>
      </c>
      <c r="B103" s="32" t="s">
        <v>216</v>
      </c>
      <c r="C103" s="95">
        <v>53</v>
      </c>
      <c r="D103" s="42"/>
      <c r="E103" s="40">
        <f t="shared" si="8"/>
        <v>0</v>
      </c>
      <c r="F103" s="101"/>
      <c r="G103" s="101"/>
    </row>
    <row r="104" spans="1:7" ht="15.9">
      <c r="A104" s="32" t="s">
        <v>131</v>
      </c>
      <c r="B104" s="32" t="s">
        <v>173</v>
      </c>
      <c r="C104" s="95">
        <v>53</v>
      </c>
      <c r="D104" s="42"/>
      <c r="E104" s="40">
        <f t="shared" si="8"/>
        <v>0</v>
      </c>
      <c r="F104" s="101"/>
      <c r="G104" s="101"/>
    </row>
    <row r="105" spans="1:7" ht="15.9">
      <c r="A105" s="32" t="s">
        <v>237</v>
      </c>
      <c r="B105" s="32" t="s">
        <v>238</v>
      </c>
      <c r="C105" s="95">
        <v>53</v>
      </c>
      <c r="D105" s="42"/>
      <c r="E105" s="40">
        <f t="shared" si="8"/>
        <v>0</v>
      </c>
      <c r="F105" s="101"/>
      <c r="G105" s="101"/>
    </row>
    <row r="106" spans="1:7" ht="15.9">
      <c r="A106" s="32" t="s">
        <v>132</v>
      </c>
      <c r="B106" s="32" t="s">
        <v>172</v>
      </c>
      <c r="C106" s="95">
        <v>53</v>
      </c>
      <c r="D106" s="42"/>
      <c r="E106" s="40">
        <f t="shared" si="8"/>
        <v>0</v>
      </c>
      <c r="F106" s="101"/>
      <c r="G106" s="101"/>
    </row>
    <row r="107" spans="1:7" ht="15.9">
      <c r="A107" s="32" t="s">
        <v>133</v>
      </c>
      <c r="B107" s="32" t="s">
        <v>26</v>
      </c>
      <c r="C107" s="95">
        <v>2.96</v>
      </c>
      <c r="D107" s="42"/>
      <c r="E107" s="40">
        <f t="shared" si="8"/>
        <v>0</v>
      </c>
      <c r="F107" s="101"/>
      <c r="G107" s="101"/>
    </row>
    <row r="108" spans="1:7" ht="15.9">
      <c r="A108" s="32" t="s">
        <v>134</v>
      </c>
      <c r="B108" s="32" t="s">
        <v>25</v>
      </c>
      <c r="C108" s="95">
        <v>2.96</v>
      </c>
      <c r="D108" s="42"/>
      <c r="E108" s="40">
        <f t="shared" si="8"/>
        <v>0</v>
      </c>
      <c r="F108" s="101"/>
      <c r="G108" s="101"/>
    </row>
    <row r="109" spans="1:7" ht="15.9">
      <c r="A109" s="32" t="s">
        <v>135</v>
      </c>
      <c r="B109" s="32">
        <v>744706</v>
      </c>
      <c r="C109" s="95">
        <v>2.96</v>
      </c>
      <c r="D109" s="42"/>
      <c r="E109" s="40">
        <f t="shared" si="8"/>
        <v>0</v>
      </c>
      <c r="F109" s="101"/>
      <c r="G109" s="101"/>
    </row>
    <row r="110" spans="1:7" ht="15.9">
      <c r="A110" s="32" t="s">
        <v>136</v>
      </c>
      <c r="B110" s="43">
        <v>26851</v>
      </c>
      <c r="C110" s="95">
        <v>2.96</v>
      </c>
      <c r="D110" s="42"/>
      <c r="E110" s="40">
        <f t="shared" si="8"/>
        <v>0</v>
      </c>
      <c r="F110" s="101"/>
      <c r="G110" s="101"/>
    </row>
    <row r="111" spans="1:7" ht="15.9">
      <c r="A111" s="32" t="s">
        <v>137</v>
      </c>
      <c r="B111" s="32" t="s">
        <v>32</v>
      </c>
      <c r="C111" s="95">
        <v>1.69</v>
      </c>
      <c r="D111" s="42"/>
      <c r="E111" s="19">
        <f t="shared" si="8"/>
        <v>0</v>
      </c>
      <c r="F111" s="101"/>
      <c r="G111" s="101"/>
    </row>
    <row r="112" spans="1:7" ht="15.9">
      <c r="A112" s="32" t="s">
        <v>138</v>
      </c>
      <c r="B112" s="32" t="s">
        <v>33</v>
      </c>
      <c r="C112" s="95">
        <v>1.69</v>
      </c>
      <c r="D112" s="42"/>
      <c r="E112" s="19">
        <f t="shared" si="8"/>
        <v>0</v>
      </c>
      <c r="F112" s="101"/>
      <c r="G112" s="101"/>
    </row>
    <row r="113" spans="1:7" ht="15.9">
      <c r="A113" s="32" t="s">
        <v>139</v>
      </c>
      <c r="B113" s="32" t="s">
        <v>34</v>
      </c>
      <c r="C113" s="95">
        <v>1.69</v>
      </c>
      <c r="D113" s="42"/>
      <c r="E113" s="19">
        <f t="shared" si="8"/>
        <v>0</v>
      </c>
      <c r="F113" s="101"/>
      <c r="G113" s="101"/>
    </row>
    <row r="114" spans="1:7" ht="15.9">
      <c r="A114" s="32" t="s">
        <v>140</v>
      </c>
      <c r="B114" s="32" t="s">
        <v>35</v>
      </c>
      <c r="C114" s="95">
        <v>1.69</v>
      </c>
      <c r="D114" s="42"/>
      <c r="E114" s="19">
        <f t="shared" si="8"/>
        <v>0</v>
      </c>
      <c r="F114" s="101"/>
      <c r="G114" s="101"/>
    </row>
    <row r="115" spans="1:7" ht="15.9">
      <c r="A115" s="32" t="s">
        <v>36</v>
      </c>
      <c r="B115" s="32" t="s">
        <v>37</v>
      </c>
      <c r="C115" s="95">
        <v>1.36</v>
      </c>
      <c r="D115" s="42"/>
      <c r="E115" s="19">
        <f t="shared" si="8"/>
        <v>0</v>
      </c>
      <c r="F115" s="101"/>
      <c r="G115" s="101"/>
    </row>
    <row r="116" spans="1:7" ht="15.9">
      <c r="A116" s="32" t="s">
        <v>141</v>
      </c>
      <c r="B116" s="32" t="s">
        <v>175</v>
      </c>
      <c r="C116" s="95">
        <v>1.66</v>
      </c>
      <c r="D116" s="42"/>
      <c r="E116" s="19">
        <f t="shared" si="8"/>
        <v>0</v>
      </c>
      <c r="F116" s="101"/>
      <c r="G116" s="101"/>
    </row>
    <row r="117" spans="1:7" ht="15.9">
      <c r="A117" s="32" t="s">
        <v>142</v>
      </c>
      <c r="B117" s="32" t="s">
        <v>38</v>
      </c>
      <c r="C117" s="95">
        <v>1.66</v>
      </c>
      <c r="D117" s="42"/>
      <c r="E117" s="19">
        <f t="shared" si="8"/>
        <v>0</v>
      </c>
      <c r="F117" s="101"/>
      <c r="G117" s="101"/>
    </row>
    <row r="118" spans="1:7" ht="15.9">
      <c r="A118" s="32" t="s">
        <v>143</v>
      </c>
      <c r="B118" s="32" t="s">
        <v>39</v>
      </c>
      <c r="C118" s="95">
        <v>1.66</v>
      </c>
      <c r="D118" s="42"/>
      <c r="E118" s="19">
        <f t="shared" si="8"/>
        <v>0</v>
      </c>
      <c r="F118" s="101"/>
      <c r="G118" s="101"/>
    </row>
    <row r="119" spans="1:7" ht="15.9">
      <c r="A119" s="32" t="s">
        <v>144</v>
      </c>
      <c r="B119" s="32" t="s">
        <v>174</v>
      </c>
      <c r="C119" s="95">
        <v>1.66</v>
      </c>
      <c r="D119" s="42"/>
      <c r="E119" s="19">
        <f t="shared" si="8"/>
        <v>0</v>
      </c>
      <c r="F119" s="101"/>
      <c r="G119" s="101"/>
    </row>
    <row r="120" spans="1:7" ht="15.9">
      <c r="A120" s="32" t="s">
        <v>176</v>
      </c>
      <c r="B120" s="32" t="s">
        <v>46</v>
      </c>
      <c r="C120" s="95">
        <v>0.27</v>
      </c>
      <c r="D120" s="42"/>
      <c r="E120" s="19">
        <f t="shared" si="8"/>
        <v>0</v>
      </c>
      <c r="F120" s="101"/>
      <c r="G120" s="101"/>
    </row>
    <row r="121" spans="1:7" ht="15.9">
      <c r="A121" s="31" t="s">
        <v>7</v>
      </c>
      <c r="B121" s="31" t="s">
        <v>8</v>
      </c>
      <c r="C121" s="87">
        <v>2.48</v>
      </c>
      <c r="D121" s="44"/>
      <c r="E121" s="19">
        <f t="shared" si="8"/>
        <v>0</v>
      </c>
      <c r="F121" s="101"/>
      <c r="G121" s="101"/>
    </row>
    <row r="122" spans="1:7" ht="15.9">
      <c r="A122" s="32" t="s">
        <v>145</v>
      </c>
      <c r="B122" s="32" t="s">
        <v>9</v>
      </c>
      <c r="C122" s="95">
        <v>5.23</v>
      </c>
      <c r="D122" s="42"/>
      <c r="E122" s="19">
        <f t="shared" si="8"/>
        <v>0</v>
      </c>
      <c r="F122" s="101"/>
      <c r="G122" s="101"/>
    </row>
    <row r="123" spans="1:7" ht="15.9">
      <c r="A123" s="32" t="s">
        <v>146</v>
      </c>
      <c r="B123" s="32" t="s">
        <v>10</v>
      </c>
      <c r="C123" s="95">
        <v>5.23</v>
      </c>
      <c r="D123" s="42"/>
      <c r="E123" s="19">
        <f t="shared" si="8"/>
        <v>0</v>
      </c>
      <c r="F123" s="101"/>
      <c r="G123" s="101"/>
    </row>
    <row r="124" spans="1:7" ht="15.9">
      <c r="A124" s="32" t="s">
        <v>147</v>
      </c>
      <c r="B124" s="32" t="s">
        <v>11</v>
      </c>
      <c r="C124" s="95">
        <v>5.23</v>
      </c>
      <c r="D124" s="42"/>
      <c r="E124" s="19">
        <f t="shared" si="8"/>
        <v>0</v>
      </c>
      <c r="F124" s="101"/>
      <c r="G124" s="101"/>
    </row>
    <row r="125" spans="1:7" ht="15.9">
      <c r="A125" s="32" t="s">
        <v>148</v>
      </c>
      <c r="B125" s="32" t="s">
        <v>12</v>
      </c>
      <c r="C125" s="95">
        <v>5.23</v>
      </c>
      <c r="D125" s="42"/>
      <c r="E125" s="19">
        <f t="shared" si="8"/>
        <v>0</v>
      </c>
      <c r="F125" s="101"/>
      <c r="G125" s="101"/>
    </row>
    <row r="126" spans="1:7" ht="15.9">
      <c r="A126" s="45" t="s">
        <v>177</v>
      </c>
      <c r="B126" s="32" t="s">
        <v>184</v>
      </c>
      <c r="C126" s="96">
        <v>4.5</v>
      </c>
      <c r="D126" s="42"/>
      <c r="E126" s="19">
        <f t="shared" si="8"/>
        <v>0</v>
      </c>
      <c r="F126" s="101"/>
      <c r="G126" s="101"/>
    </row>
    <row r="127" spans="1:7" ht="15.9">
      <c r="A127" s="32" t="s">
        <v>178</v>
      </c>
      <c r="B127" s="32" t="s">
        <v>183</v>
      </c>
      <c r="C127" s="96">
        <v>4.5</v>
      </c>
      <c r="D127" s="42"/>
      <c r="E127" s="19">
        <f t="shared" si="8"/>
        <v>0</v>
      </c>
      <c r="F127" s="101"/>
      <c r="G127" s="101"/>
    </row>
    <row r="128" spans="1:7" ht="15.9">
      <c r="A128" s="45" t="s">
        <v>179</v>
      </c>
      <c r="B128" s="32" t="s">
        <v>182</v>
      </c>
      <c r="C128" s="96">
        <v>4.5</v>
      </c>
      <c r="D128" s="42"/>
      <c r="E128" s="19">
        <f t="shared" si="8"/>
        <v>0</v>
      </c>
      <c r="F128" s="101"/>
      <c r="G128" s="101"/>
    </row>
    <row r="129" spans="1:7" ht="15.9">
      <c r="A129" s="45" t="s">
        <v>180</v>
      </c>
      <c r="B129" s="32" t="s">
        <v>181</v>
      </c>
      <c r="C129" s="96">
        <v>4.5</v>
      </c>
      <c r="D129" s="42"/>
      <c r="E129" s="19">
        <f t="shared" si="8"/>
        <v>0</v>
      </c>
      <c r="F129" s="101"/>
      <c r="G129" s="101"/>
    </row>
    <row r="130" spans="1:7" ht="15.9">
      <c r="A130" s="32" t="s">
        <v>199</v>
      </c>
      <c r="B130" s="32" t="s">
        <v>185</v>
      </c>
      <c r="C130" s="96">
        <v>21.45</v>
      </c>
      <c r="D130" s="42"/>
      <c r="E130" s="19">
        <f t="shared" si="8"/>
        <v>0</v>
      </c>
      <c r="F130" s="101"/>
      <c r="G130" s="101"/>
    </row>
    <row r="131" spans="1:7" ht="15.9">
      <c r="A131" s="32" t="s">
        <v>200</v>
      </c>
      <c r="B131" s="32" t="s">
        <v>201</v>
      </c>
      <c r="C131" s="96">
        <v>21.71</v>
      </c>
      <c r="D131" s="42"/>
      <c r="E131" s="19">
        <f t="shared" si="8"/>
        <v>0</v>
      </c>
      <c r="F131" s="101"/>
      <c r="G131" s="101"/>
    </row>
    <row r="132" spans="1:7" ht="15.9">
      <c r="A132" s="32" t="s">
        <v>13</v>
      </c>
      <c r="B132" s="32" t="s">
        <v>14</v>
      </c>
      <c r="C132" s="96">
        <v>14.36</v>
      </c>
      <c r="D132" s="42"/>
      <c r="E132" s="19">
        <f t="shared" si="8"/>
        <v>0</v>
      </c>
      <c r="F132" s="101"/>
      <c r="G132" s="101"/>
    </row>
    <row r="133" spans="1:7" ht="15.9">
      <c r="A133" s="32" t="s">
        <v>15</v>
      </c>
      <c r="B133" s="32" t="s">
        <v>16</v>
      </c>
      <c r="C133" s="96">
        <v>5.37</v>
      </c>
      <c r="D133" s="42"/>
      <c r="E133" s="19">
        <f t="shared" si="8"/>
        <v>0</v>
      </c>
      <c r="F133" s="101"/>
      <c r="G133" s="101"/>
    </row>
    <row r="134" spans="1:7" ht="15.9">
      <c r="A134" s="32" t="s">
        <v>17</v>
      </c>
      <c r="B134" s="32" t="s">
        <v>18</v>
      </c>
      <c r="C134" s="96">
        <v>7.26</v>
      </c>
      <c r="D134" s="42"/>
      <c r="E134" s="19">
        <f t="shared" si="8"/>
        <v>0</v>
      </c>
      <c r="F134" s="101"/>
      <c r="G134" s="101"/>
    </row>
    <row r="135" spans="1:7" ht="15.9">
      <c r="A135" s="31" t="s">
        <v>19</v>
      </c>
      <c r="B135" s="32" t="s">
        <v>20</v>
      </c>
      <c r="C135" s="95">
        <v>9.9</v>
      </c>
      <c r="D135" s="42"/>
      <c r="E135" s="19">
        <f t="shared" si="8"/>
        <v>0</v>
      </c>
      <c r="F135" s="101"/>
      <c r="G135" s="101"/>
    </row>
    <row r="136" spans="1:7" ht="15.9">
      <c r="A136" s="32" t="s">
        <v>149</v>
      </c>
      <c r="B136" s="32" t="s">
        <v>21</v>
      </c>
      <c r="C136" s="95">
        <v>1.57</v>
      </c>
      <c r="D136" s="42"/>
      <c r="E136" s="19">
        <f t="shared" si="8"/>
        <v>0</v>
      </c>
      <c r="F136" s="101"/>
      <c r="G136" s="101"/>
    </row>
    <row r="137" spans="1:7" ht="15.9">
      <c r="A137" s="32" t="s">
        <v>150</v>
      </c>
      <c r="B137" s="32" t="s">
        <v>22</v>
      </c>
      <c r="C137" s="95">
        <v>1.57</v>
      </c>
      <c r="D137" s="42"/>
      <c r="E137" s="19">
        <f t="shared" si="8"/>
        <v>0</v>
      </c>
      <c r="F137" s="101"/>
      <c r="G137" s="101"/>
    </row>
    <row r="138" spans="1:7" ht="15.9">
      <c r="A138" s="32" t="s">
        <v>151</v>
      </c>
      <c r="B138" s="32" t="s">
        <v>23</v>
      </c>
      <c r="C138" s="95">
        <v>1.57</v>
      </c>
      <c r="D138" s="42"/>
      <c r="E138" s="19">
        <f t="shared" si="8"/>
        <v>0</v>
      </c>
      <c r="F138" s="101"/>
      <c r="G138" s="101"/>
    </row>
    <row r="139" spans="1:7" ht="15.9">
      <c r="A139" s="32" t="s">
        <v>152</v>
      </c>
      <c r="B139" s="32" t="s">
        <v>24</v>
      </c>
      <c r="C139" s="95">
        <v>1.57</v>
      </c>
      <c r="D139" s="42"/>
      <c r="E139" s="19">
        <f t="shared" si="8"/>
        <v>0</v>
      </c>
      <c r="F139" s="101"/>
      <c r="G139" s="101"/>
    </row>
    <row r="140" spans="1:7" ht="15.9">
      <c r="A140" s="8" t="s">
        <v>40</v>
      </c>
      <c r="B140" s="32" t="s">
        <v>41</v>
      </c>
      <c r="C140" s="95">
        <v>6.46</v>
      </c>
      <c r="D140" s="9"/>
      <c r="E140" s="19">
        <f t="shared" si="8"/>
        <v>0</v>
      </c>
      <c r="F140" s="101"/>
      <c r="G140" s="101"/>
    </row>
    <row r="141" spans="1:7" ht="15.9">
      <c r="A141" s="8" t="s">
        <v>186</v>
      </c>
      <c r="B141" s="32" t="s">
        <v>42</v>
      </c>
      <c r="C141" s="95">
        <v>3.57</v>
      </c>
      <c r="D141" s="9"/>
      <c r="E141" s="19">
        <f t="shared" si="8"/>
        <v>0</v>
      </c>
      <c r="F141" s="101"/>
      <c r="G141" s="101"/>
    </row>
    <row r="142" spans="1:7" ht="15.9">
      <c r="A142" s="8" t="s">
        <v>43</v>
      </c>
      <c r="B142" s="32" t="s">
        <v>44</v>
      </c>
      <c r="C142" s="95">
        <v>7.54</v>
      </c>
      <c r="D142" s="9"/>
      <c r="E142" s="19">
        <f t="shared" si="8"/>
        <v>0</v>
      </c>
      <c r="F142" s="101"/>
      <c r="G142" s="101"/>
    </row>
    <row r="143" spans="1:7" ht="15.9">
      <c r="A143" s="8" t="s">
        <v>187</v>
      </c>
      <c r="B143" s="32" t="s">
        <v>47</v>
      </c>
      <c r="C143" s="95">
        <v>3.36</v>
      </c>
      <c r="D143" s="9"/>
      <c r="E143" s="19">
        <f t="shared" si="8"/>
        <v>0</v>
      </c>
      <c r="F143" s="101"/>
      <c r="G143" s="101"/>
    </row>
    <row r="144" spans="1:7" ht="15.9">
      <c r="A144" s="8" t="s">
        <v>188</v>
      </c>
      <c r="B144" s="32" t="s">
        <v>48</v>
      </c>
      <c r="C144" s="95">
        <v>3.17</v>
      </c>
      <c r="D144" s="9"/>
      <c r="E144" s="19">
        <f t="shared" si="8"/>
        <v>0</v>
      </c>
      <c r="F144" s="101"/>
      <c r="G144" s="101"/>
    </row>
    <row r="145" spans="1:7" ht="15.9">
      <c r="A145" s="8" t="s">
        <v>189</v>
      </c>
      <c r="B145" s="32" t="s">
        <v>49</v>
      </c>
      <c r="C145" s="95">
        <v>7.68</v>
      </c>
      <c r="D145" s="9"/>
      <c r="E145" s="19">
        <f t="shared" si="8"/>
        <v>0</v>
      </c>
      <c r="F145" s="101"/>
      <c r="G145" s="101"/>
    </row>
    <row r="146" spans="1:7" ht="15.9">
      <c r="A146" s="8" t="s">
        <v>50</v>
      </c>
      <c r="B146" s="32" t="s">
        <v>51</v>
      </c>
      <c r="C146" s="95">
        <v>9.98</v>
      </c>
      <c r="D146" s="9"/>
      <c r="E146" s="19">
        <f t="shared" si="8"/>
        <v>0</v>
      </c>
      <c r="F146" s="101"/>
      <c r="G146" s="101"/>
    </row>
    <row r="147" spans="1:7" ht="15.9">
      <c r="A147" s="8" t="s">
        <v>52</v>
      </c>
      <c r="B147" s="32" t="s">
        <v>53</v>
      </c>
      <c r="C147" s="95">
        <v>1.46</v>
      </c>
      <c r="D147" s="9"/>
      <c r="E147" s="19">
        <f t="shared" si="8"/>
        <v>0</v>
      </c>
      <c r="F147" s="101"/>
      <c r="G147" s="101"/>
    </row>
    <row r="148" spans="1:7" ht="15.9">
      <c r="A148" s="8" t="s">
        <v>190</v>
      </c>
      <c r="B148" s="32" t="s">
        <v>54</v>
      </c>
      <c r="C148" s="95">
        <v>0.83</v>
      </c>
      <c r="D148" s="9"/>
      <c r="E148" s="19">
        <f t="shared" si="8"/>
        <v>0</v>
      </c>
      <c r="F148" s="101"/>
      <c r="G148" s="101"/>
    </row>
    <row r="149" spans="1:7" ht="15.9">
      <c r="A149" s="8" t="s">
        <v>55</v>
      </c>
      <c r="B149" s="32" t="s">
        <v>56</v>
      </c>
      <c r="C149" s="95">
        <v>11.64</v>
      </c>
      <c r="D149" s="9"/>
      <c r="E149" s="19">
        <f t="shared" si="8"/>
        <v>0</v>
      </c>
      <c r="F149" s="101"/>
      <c r="G149" s="101"/>
    </row>
    <row r="150" spans="1:7" ht="15.9">
      <c r="A150" s="8" t="s">
        <v>191</v>
      </c>
      <c r="B150" s="32" t="s">
        <v>57</v>
      </c>
      <c r="C150" s="95">
        <v>9.58</v>
      </c>
      <c r="D150" s="9"/>
      <c r="E150" s="19">
        <f t="shared" si="8"/>
        <v>0</v>
      </c>
      <c r="F150" s="101"/>
      <c r="G150" s="101"/>
    </row>
    <row r="151" spans="1:7" ht="15.9">
      <c r="A151" s="8" t="s">
        <v>58</v>
      </c>
      <c r="B151" s="32" t="s">
        <v>59</v>
      </c>
      <c r="C151" s="95">
        <v>12.18</v>
      </c>
      <c r="D151" s="9"/>
      <c r="E151" s="19">
        <f t="shared" si="8"/>
        <v>0</v>
      </c>
      <c r="F151" s="101"/>
      <c r="G151" s="101"/>
    </row>
    <row r="152" spans="1:7" ht="15.9">
      <c r="A152" s="8" t="s">
        <v>60</v>
      </c>
      <c r="B152" s="32" t="s">
        <v>61</v>
      </c>
      <c r="C152" s="95">
        <v>2.5499999999999998</v>
      </c>
      <c r="D152" s="9"/>
      <c r="E152" s="19">
        <f t="shared" ref="E152:E172" si="9">SUM(C152*D152)</f>
        <v>0</v>
      </c>
      <c r="F152" s="101"/>
      <c r="G152" s="101"/>
    </row>
    <row r="153" spans="1:7" ht="15.9">
      <c r="A153" s="8" t="s">
        <v>62</v>
      </c>
      <c r="B153" s="32">
        <v>26280</v>
      </c>
      <c r="C153" s="95">
        <v>27.09</v>
      </c>
      <c r="D153" s="9"/>
      <c r="E153" s="19">
        <f t="shared" si="9"/>
        <v>0</v>
      </c>
      <c r="F153" s="101"/>
      <c r="G153" s="101"/>
    </row>
    <row r="154" spans="1:7" ht="15.9">
      <c r="A154" s="8" t="s">
        <v>63</v>
      </c>
      <c r="B154" s="32">
        <v>534232</v>
      </c>
      <c r="C154" s="95">
        <v>96.18</v>
      </c>
      <c r="D154" s="9"/>
      <c r="E154" s="19">
        <f t="shared" si="9"/>
        <v>0</v>
      </c>
      <c r="F154" s="101"/>
      <c r="G154" s="101"/>
    </row>
    <row r="155" spans="1:7" ht="15.9">
      <c r="A155" s="8" t="s">
        <v>64</v>
      </c>
      <c r="B155" s="32">
        <v>304667903</v>
      </c>
      <c r="C155" s="95">
        <v>4.34</v>
      </c>
      <c r="D155" s="9"/>
      <c r="E155" s="19">
        <f t="shared" si="9"/>
        <v>0</v>
      </c>
      <c r="F155" s="101"/>
      <c r="G155" s="101"/>
    </row>
    <row r="156" spans="1:7" ht="15.9">
      <c r="A156" s="8" t="s">
        <v>65</v>
      </c>
      <c r="B156" s="32">
        <v>304667905</v>
      </c>
      <c r="C156" s="95">
        <v>4.34</v>
      </c>
      <c r="D156" s="9"/>
      <c r="E156" s="19">
        <f t="shared" si="9"/>
        <v>0</v>
      </c>
      <c r="F156" s="101"/>
      <c r="G156" s="101"/>
    </row>
    <row r="157" spans="1:7" ht="15.9">
      <c r="A157" s="5" t="s">
        <v>66</v>
      </c>
      <c r="B157" s="34">
        <v>304997903</v>
      </c>
      <c r="C157" s="95">
        <v>2.59</v>
      </c>
      <c r="D157" s="20"/>
      <c r="E157" s="19">
        <f t="shared" si="9"/>
        <v>0</v>
      </c>
      <c r="F157" s="101"/>
      <c r="G157" s="101"/>
    </row>
    <row r="158" spans="1:7" ht="15.9">
      <c r="A158" s="21" t="s">
        <v>67</v>
      </c>
      <c r="B158" s="46">
        <v>304997905</v>
      </c>
      <c r="C158" s="97">
        <v>2.59</v>
      </c>
      <c r="D158" s="20"/>
      <c r="E158" s="19">
        <f t="shared" si="9"/>
        <v>0</v>
      </c>
      <c r="F158" s="101"/>
      <c r="G158" s="101"/>
    </row>
    <row r="159" spans="1:7" ht="15.9">
      <c r="A159" s="21" t="s">
        <v>68</v>
      </c>
      <c r="B159" s="46">
        <v>300797903</v>
      </c>
      <c r="C159" s="97">
        <v>0.48</v>
      </c>
      <c r="D159" s="20"/>
      <c r="E159" s="19">
        <f t="shared" si="9"/>
        <v>0</v>
      </c>
      <c r="F159" s="101"/>
      <c r="G159" s="101"/>
    </row>
    <row r="160" spans="1:7" ht="15.9">
      <c r="A160" s="21" t="s">
        <v>69</v>
      </c>
      <c r="B160" s="46">
        <v>300797905</v>
      </c>
      <c r="C160" s="97">
        <v>0.48</v>
      </c>
      <c r="D160" s="20"/>
      <c r="E160" s="19">
        <f t="shared" si="9"/>
        <v>0</v>
      </c>
      <c r="F160" s="101"/>
      <c r="G160" s="101"/>
    </row>
    <row r="161" spans="1:7" ht="15.9">
      <c r="A161" s="21" t="s">
        <v>70</v>
      </c>
      <c r="B161" s="46">
        <v>304293905</v>
      </c>
      <c r="C161" s="97">
        <v>1.22</v>
      </c>
      <c r="D161" s="20"/>
      <c r="E161" s="19">
        <f t="shared" si="9"/>
        <v>0</v>
      </c>
      <c r="F161" s="101"/>
      <c r="G161" s="101"/>
    </row>
    <row r="162" spans="1:7" ht="15.9">
      <c r="A162" s="8" t="s">
        <v>71</v>
      </c>
      <c r="B162" s="36" t="s">
        <v>72</v>
      </c>
      <c r="C162" s="95">
        <v>0.88</v>
      </c>
      <c r="D162" s="20"/>
      <c r="E162" s="19">
        <f t="shared" si="9"/>
        <v>0</v>
      </c>
      <c r="F162" s="101"/>
      <c r="G162" s="101"/>
    </row>
    <row r="163" spans="1:7" ht="15.9">
      <c r="A163" s="8" t="s">
        <v>202</v>
      </c>
      <c r="B163" s="36" t="s">
        <v>203</v>
      </c>
      <c r="C163" s="95">
        <v>2.2400000000000002</v>
      </c>
      <c r="D163" s="20"/>
      <c r="E163" s="19">
        <f t="shared" si="9"/>
        <v>0</v>
      </c>
      <c r="F163" s="101"/>
      <c r="G163" s="101"/>
    </row>
    <row r="164" spans="1:7" ht="15.9">
      <c r="A164" s="8" t="s">
        <v>204</v>
      </c>
      <c r="B164" s="36" t="s">
        <v>205</v>
      </c>
      <c r="C164" s="95">
        <v>10.9</v>
      </c>
      <c r="D164" s="20"/>
      <c r="E164" s="19">
        <f t="shared" si="9"/>
        <v>0</v>
      </c>
      <c r="F164" s="101"/>
      <c r="G164" s="101"/>
    </row>
    <row r="165" spans="1:7" ht="15.9">
      <c r="A165" s="8" t="s">
        <v>206</v>
      </c>
      <c r="B165" s="36" t="s">
        <v>207</v>
      </c>
      <c r="C165" s="95">
        <v>2.87</v>
      </c>
      <c r="D165" s="20"/>
      <c r="E165" s="19">
        <f t="shared" si="9"/>
        <v>0</v>
      </c>
      <c r="F165" s="101"/>
      <c r="G165" s="101"/>
    </row>
    <row r="166" spans="1:7" ht="15.9">
      <c r="A166" s="8" t="s">
        <v>208</v>
      </c>
      <c r="B166" s="36" t="s">
        <v>209</v>
      </c>
      <c r="C166" s="95">
        <v>3.98</v>
      </c>
      <c r="D166" s="20"/>
      <c r="E166" s="19">
        <f t="shared" si="9"/>
        <v>0</v>
      </c>
      <c r="F166" s="101"/>
      <c r="G166" s="101"/>
    </row>
    <row r="167" spans="1:7" ht="15.9">
      <c r="A167" s="8" t="s">
        <v>210</v>
      </c>
      <c r="B167" s="36" t="s">
        <v>211</v>
      </c>
      <c r="C167" s="95">
        <v>6.95</v>
      </c>
      <c r="D167" s="20"/>
      <c r="E167" s="19">
        <f t="shared" si="9"/>
        <v>0</v>
      </c>
      <c r="F167" s="101"/>
      <c r="G167" s="101"/>
    </row>
    <row r="168" spans="1:7" ht="15.9">
      <c r="A168" s="8" t="s">
        <v>212</v>
      </c>
      <c r="B168" s="36" t="s">
        <v>110</v>
      </c>
      <c r="C168" s="95">
        <v>9.8000000000000007</v>
      </c>
      <c r="D168" s="20"/>
      <c r="E168" s="19">
        <f t="shared" si="9"/>
        <v>0</v>
      </c>
      <c r="F168" s="101"/>
      <c r="G168" s="101"/>
    </row>
    <row r="169" spans="1:7" ht="15.9">
      <c r="A169" s="8" t="s">
        <v>73</v>
      </c>
      <c r="B169" s="32" t="s">
        <v>192</v>
      </c>
      <c r="C169" s="95">
        <v>5.18</v>
      </c>
      <c r="D169" s="22"/>
      <c r="E169" s="19">
        <f t="shared" si="9"/>
        <v>0</v>
      </c>
      <c r="F169" s="101"/>
      <c r="G169" s="101"/>
    </row>
    <row r="170" spans="1:7" ht="15.9">
      <c r="A170" s="8" t="s">
        <v>74</v>
      </c>
      <c r="B170" s="34" t="s">
        <v>75</v>
      </c>
      <c r="C170" s="98">
        <v>4.96</v>
      </c>
      <c r="D170" s="23"/>
      <c r="E170" s="19">
        <f t="shared" si="9"/>
        <v>0</v>
      </c>
      <c r="F170" s="101"/>
      <c r="G170" s="101"/>
    </row>
    <row r="171" spans="1:7" ht="15.9">
      <c r="A171" s="24" t="s">
        <v>5</v>
      </c>
      <c r="B171" s="47">
        <v>21245</v>
      </c>
      <c r="C171" s="99">
        <v>1.04</v>
      </c>
      <c r="D171" s="25"/>
      <c r="E171" s="19">
        <f t="shared" si="9"/>
        <v>0</v>
      </c>
      <c r="F171" s="101"/>
      <c r="G171" s="101"/>
    </row>
    <row r="172" spans="1:7" ht="15.9">
      <c r="A172" s="65" t="s">
        <v>286</v>
      </c>
      <c r="B172" s="66" t="s">
        <v>287</v>
      </c>
      <c r="C172" s="88">
        <v>19.96</v>
      </c>
      <c r="D172" s="67"/>
      <c r="E172" s="68">
        <f t="shared" si="9"/>
        <v>0</v>
      </c>
      <c r="F172" s="101"/>
      <c r="G172" s="101"/>
    </row>
    <row r="173" spans="1:7" ht="15.9">
      <c r="A173" s="118" t="s">
        <v>300</v>
      </c>
      <c r="B173" s="118"/>
      <c r="C173" s="118"/>
      <c r="D173" s="118"/>
      <c r="E173" s="118"/>
      <c r="F173" s="101"/>
      <c r="G173" s="101"/>
    </row>
    <row r="174" spans="1:7" ht="15.9">
      <c r="A174" s="12" t="s">
        <v>45</v>
      </c>
      <c r="B174" s="36">
        <v>546424</v>
      </c>
      <c r="C174" s="37">
        <v>1.78</v>
      </c>
      <c r="D174" s="13"/>
      <c r="E174" s="14">
        <f t="shared" ref="E174:E191" si="10">C174*D174</f>
        <v>0</v>
      </c>
      <c r="F174" s="101"/>
      <c r="G174" s="101"/>
    </row>
    <row r="175" spans="1:7" ht="15.9">
      <c r="A175" s="8" t="s">
        <v>193</v>
      </c>
      <c r="B175" s="32" t="s">
        <v>194</v>
      </c>
      <c r="C175" s="33">
        <v>6.92</v>
      </c>
      <c r="D175" s="9"/>
      <c r="E175" s="7">
        <f t="shared" si="10"/>
        <v>0</v>
      </c>
      <c r="F175" s="101"/>
      <c r="G175" s="101"/>
    </row>
    <row r="176" spans="1:7" ht="15.9">
      <c r="A176" s="8" t="s">
        <v>76</v>
      </c>
      <c r="B176" s="32" t="s">
        <v>77</v>
      </c>
      <c r="C176" s="33">
        <v>1.25</v>
      </c>
      <c r="D176" s="22"/>
      <c r="E176" s="7">
        <f t="shared" si="10"/>
        <v>0</v>
      </c>
      <c r="F176" s="101"/>
      <c r="G176" s="101"/>
    </row>
    <row r="177" spans="1:7" ht="15.9">
      <c r="A177" s="8" t="s">
        <v>153</v>
      </c>
      <c r="B177" s="32" t="s">
        <v>198</v>
      </c>
      <c r="C177" s="33">
        <v>1.25</v>
      </c>
      <c r="D177" s="22"/>
      <c r="E177" s="7">
        <f t="shared" si="10"/>
        <v>0</v>
      </c>
      <c r="F177" s="101"/>
      <c r="G177" s="101"/>
    </row>
    <row r="178" spans="1:7" ht="15.9">
      <c r="A178" s="8" t="s">
        <v>195</v>
      </c>
      <c r="B178" s="32" t="s">
        <v>196</v>
      </c>
      <c r="C178" s="33">
        <v>1.25</v>
      </c>
      <c r="D178" s="22"/>
      <c r="E178" s="7">
        <f t="shared" si="10"/>
        <v>0</v>
      </c>
      <c r="F178" s="101"/>
      <c r="G178" s="101"/>
    </row>
    <row r="179" spans="1:7" ht="15.9">
      <c r="A179" s="8" t="s">
        <v>154</v>
      </c>
      <c r="B179" s="32" t="s">
        <v>197</v>
      </c>
      <c r="C179" s="33">
        <v>1.62</v>
      </c>
      <c r="D179" s="22"/>
      <c r="E179" s="7">
        <f t="shared" si="10"/>
        <v>0</v>
      </c>
      <c r="F179" s="101"/>
      <c r="G179" s="101"/>
    </row>
    <row r="180" spans="1:7" ht="15.9">
      <c r="A180" s="8" t="s">
        <v>155</v>
      </c>
      <c r="B180" s="32" t="s">
        <v>78</v>
      </c>
      <c r="C180" s="33">
        <v>1.62</v>
      </c>
      <c r="D180" s="22"/>
      <c r="E180" s="7">
        <f t="shared" si="10"/>
        <v>0</v>
      </c>
      <c r="F180" s="101"/>
      <c r="G180" s="101"/>
    </row>
    <row r="181" spans="1:7" ht="15.9">
      <c r="A181" s="8" t="s">
        <v>79</v>
      </c>
      <c r="B181" s="32" t="s">
        <v>80</v>
      </c>
      <c r="C181" s="33">
        <v>2.72</v>
      </c>
      <c r="D181" s="22"/>
      <c r="E181" s="7">
        <f t="shared" si="10"/>
        <v>0</v>
      </c>
      <c r="F181" s="101"/>
      <c r="G181" s="101"/>
    </row>
    <row r="182" spans="1:7" ht="15.9">
      <c r="A182" s="8" t="s">
        <v>156</v>
      </c>
      <c r="B182" s="32" t="s">
        <v>81</v>
      </c>
      <c r="C182" s="33">
        <v>2.72</v>
      </c>
      <c r="D182" s="22"/>
      <c r="E182" s="7">
        <f t="shared" si="10"/>
        <v>0</v>
      </c>
      <c r="F182" s="101"/>
      <c r="G182" s="101"/>
    </row>
    <row r="183" spans="1:7" ht="15.9">
      <c r="A183" s="8" t="s">
        <v>157</v>
      </c>
      <c r="B183" s="32" t="s">
        <v>82</v>
      </c>
      <c r="C183" s="33">
        <v>2.72</v>
      </c>
      <c r="D183" s="22"/>
      <c r="E183" s="7">
        <f t="shared" si="10"/>
        <v>0</v>
      </c>
      <c r="F183" s="101"/>
      <c r="G183" s="101"/>
    </row>
    <row r="184" spans="1:7" ht="15.9">
      <c r="A184" s="8" t="s">
        <v>158</v>
      </c>
      <c r="B184" s="32" t="s">
        <v>83</v>
      </c>
      <c r="C184" s="33">
        <v>2.98</v>
      </c>
      <c r="D184" s="22"/>
      <c r="E184" s="7">
        <f t="shared" si="10"/>
        <v>0</v>
      </c>
      <c r="F184" s="101"/>
      <c r="G184" s="101"/>
    </row>
    <row r="185" spans="1:7" ht="15.9">
      <c r="A185" s="8" t="s">
        <v>159</v>
      </c>
      <c r="B185" s="32" t="s">
        <v>84</v>
      </c>
      <c r="C185" s="33">
        <v>2.98</v>
      </c>
      <c r="D185" s="22"/>
      <c r="E185" s="7">
        <f t="shared" si="10"/>
        <v>0</v>
      </c>
      <c r="F185" s="101"/>
      <c r="G185" s="101"/>
    </row>
    <row r="186" spans="1:7" ht="15.9">
      <c r="A186" s="8" t="s">
        <v>85</v>
      </c>
      <c r="B186" s="32" t="s">
        <v>86</v>
      </c>
      <c r="C186" s="33">
        <v>2.98</v>
      </c>
      <c r="D186" s="22"/>
      <c r="E186" s="7">
        <f t="shared" si="10"/>
        <v>0</v>
      </c>
      <c r="F186" s="101"/>
      <c r="G186" s="101"/>
    </row>
    <row r="187" spans="1:7" ht="15.9">
      <c r="A187" s="8" t="s">
        <v>160</v>
      </c>
      <c r="B187" s="32" t="s">
        <v>87</v>
      </c>
      <c r="C187" s="33">
        <v>2.98</v>
      </c>
      <c r="D187" s="22"/>
      <c r="E187" s="7">
        <f t="shared" si="10"/>
        <v>0</v>
      </c>
      <c r="F187" s="101"/>
      <c r="G187" s="101"/>
    </row>
    <row r="188" spans="1:7" ht="15.9">
      <c r="A188" s="8" t="s">
        <v>88</v>
      </c>
      <c r="B188" s="32" t="s">
        <v>89</v>
      </c>
      <c r="C188" s="33">
        <v>2.98</v>
      </c>
      <c r="D188" s="22"/>
      <c r="E188" s="7">
        <f t="shared" si="10"/>
        <v>0</v>
      </c>
      <c r="F188" s="101"/>
      <c r="G188" s="101"/>
    </row>
    <row r="189" spans="1:7" ht="15.9">
      <c r="A189" s="8" t="s">
        <v>161</v>
      </c>
      <c r="B189" s="32" t="s">
        <v>90</v>
      </c>
      <c r="C189" s="33">
        <v>4.24</v>
      </c>
      <c r="D189" s="22"/>
      <c r="E189" s="7">
        <f t="shared" si="10"/>
        <v>0</v>
      </c>
      <c r="F189" s="101"/>
      <c r="G189" s="101"/>
    </row>
    <row r="190" spans="1:7" ht="15.9">
      <c r="A190" s="8" t="s">
        <v>91</v>
      </c>
      <c r="B190" s="32" t="s">
        <v>92</v>
      </c>
      <c r="C190" s="33">
        <v>4.8600000000000003</v>
      </c>
      <c r="D190" s="22"/>
      <c r="E190" s="7">
        <f t="shared" si="10"/>
        <v>0</v>
      </c>
      <c r="F190" s="101"/>
      <c r="G190" s="101"/>
    </row>
    <row r="191" spans="1:7" ht="15.9">
      <c r="A191" s="8" t="s">
        <v>162</v>
      </c>
      <c r="B191" s="32" t="s">
        <v>93</v>
      </c>
      <c r="C191" s="33">
        <v>4.24</v>
      </c>
      <c r="D191" s="22"/>
      <c r="E191" s="7">
        <f t="shared" si="10"/>
        <v>0</v>
      </c>
      <c r="F191" s="101"/>
      <c r="G191" s="101"/>
    </row>
    <row r="192" spans="1:7" ht="15.9">
      <c r="A192" s="62"/>
      <c r="B192" s="58"/>
      <c r="C192" s="59"/>
      <c r="D192" s="60"/>
      <c r="E192" s="61"/>
      <c r="F192" s="101"/>
      <c r="G192" s="101"/>
    </row>
    <row r="193" spans="1:7">
      <c r="A193" s="101"/>
      <c r="B193" s="101"/>
      <c r="C193" s="101"/>
      <c r="D193" s="101"/>
      <c r="E193" s="101"/>
      <c r="F193" s="101"/>
      <c r="G193" s="101"/>
    </row>
    <row r="194" spans="1:7">
      <c r="A194" s="101"/>
      <c r="B194" s="101"/>
      <c r="C194" s="101"/>
      <c r="D194" s="101"/>
      <c r="E194" s="101"/>
      <c r="F194" s="101"/>
      <c r="G194" s="101"/>
    </row>
    <row r="196" spans="1:7" ht="15.75" customHeight="1"/>
  </sheetData>
  <mergeCells count="28">
    <mergeCell ref="B3:E3"/>
    <mergeCell ref="A7:E7"/>
    <mergeCell ref="A6:E6"/>
    <mergeCell ref="B18:E18"/>
    <mergeCell ref="B19:E19"/>
    <mergeCell ref="B4:E4"/>
    <mergeCell ref="A8:E8"/>
    <mergeCell ref="A9:E9"/>
    <mergeCell ref="B20:E20"/>
    <mergeCell ref="B21:E21"/>
    <mergeCell ref="B10:E10"/>
    <mergeCell ref="B14:E14"/>
    <mergeCell ref="B15:E15"/>
    <mergeCell ref="B16:E16"/>
    <mergeCell ref="B17:E17"/>
    <mergeCell ref="B12:E12"/>
    <mergeCell ref="B13:E13"/>
    <mergeCell ref="B11:E11"/>
    <mergeCell ref="B22:E22"/>
    <mergeCell ref="A66:E66"/>
    <mergeCell ref="A85:E85"/>
    <mergeCell ref="A173:E173"/>
    <mergeCell ref="A78:E78"/>
    <mergeCell ref="A24:E24"/>
    <mergeCell ref="A25:E25"/>
    <mergeCell ref="A26:E26"/>
    <mergeCell ref="B27:E27"/>
    <mergeCell ref="B23:E23"/>
  </mergeCells>
  <phoneticPr fontId="15" type="noConversion"/>
  <hyperlinks>
    <hyperlink ref="A7" r:id="rId1" xr:uid="{5FE50F16-8EDB-46A4-8EB6-72C00D8CCAC7}"/>
  </hyperlinks>
  <pageMargins left="0.7" right="0.7" top="0.75" bottom="0.75" header="0.3" footer="0.3"/>
  <pageSetup paperSize="9" scale="83" orientation="portrait" r:id="rId2"/>
  <rowBreaks count="4" manualBreakCount="4">
    <brk id="58" max="4" man="1"/>
    <brk id="84" max="4" man="1"/>
    <brk id="134" max="4" man="1"/>
    <brk id="172" max="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Logistics 2023</vt:lpstr>
      <vt:lpstr>'Contract Logistics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</dc:creator>
  <cp:lastModifiedBy>Marianne Lambert</cp:lastModifiedBy>
  <cp:lastPrinted>2021-10-05T07:35:27Z</cp:lastPrinted>
  <dcterms:created xsi:type="dcterms:W3CDTF">2016-09-15T14:00:39Z</dcterms:created>
  <dcterms:modified xsi:type="dcterms:W3CDTF">2023-04-05T10:36:45Z</dcterms:modified>
</cp:coreProperties>
</file>